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80" activeTab="5"/>
  </bookViews>
  <sheets>
    <sheet name="ต้นฉบับ" sheetId="5" r:id="rId1"/>
    <sheet name="ลำดับที่" sheetId="10" r:id="rId2"/>
    <sheet name="ท." sheetId="6" r:id="rId3"/>
    <sheet name="อ." sheetId="7" r:id="rId4"/>
    <sheet name="ค." sheetId="8" r:id="rId5"/>
    <sheet name="ว." sheetId="9" r:id="rId6"/>
    <sheet name="50% ขึ้นไป" sheetId="11" r:id="rId7"/>
    <sheet name="5 ต้น" sheetId="12" r:id="rId8"/>
    <sheet name="5 อันดับสุดท้าย" sheetId="14" r:id="rId9"/>
  </sheets>
  <definedNames>
    <definedName name="_xlnm.Print_Titles" localSheetId="4">ค.!$1:$6</definedName>
    <definedName name="_xlnm.Print_Titles" localSheetId="0">ต้นฉบับ!$1:$5</definedName>
    <definedName name="_xlnm.Print_Titles" localSheetId="2">ท.!$1:$6</definedName>
    <definedName name="_xlnm.Print_Titles" localSheetId="1">ลำดับที่!$1:$5</definedName>
    <definedName name="_xlnm.Print_Titles" localSheetId="5">ว.!$1:$6</definedName>
    <definedName name="_xlnm.Print_Titles" localSheetId="3">อ.!$1:$6</definedName>
  </definedNames>
  <calcPr calcId="152511"/>
</workbook>
</file>

<file path=xl/calcChain.xml><?xml version="1.0" encoding="utf-8"?>
<calcChain xmlns="http://schemas.openxmlformats.org/spreadsheetml/2006/main">
  <c r="D50" i="7" l="1"/>
  <c r="D49" i="6"/>
  <c r="D50" i="6" s="1"/>
  <c r="D49" i="9"/>
  <c r="D50" i="9" s="1"/>
  <c r="D49" i="8"/>
  <c r="D50" i="8" s="1"/>
  <c r="D49" i="7"/>
  <c r="H47" i="10"/>
  <c r="I47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40" i="10"/>
  <c r="I40" i="10" s="1"/>
  <c r="H39" i="10"/>
  <c r="I39" i="10" s="1"/>
  <c r="H38" i="10"/>
  <c r="I38" i="10" s="1"/>
  <c r="H37" i="10"/>
  <c r="I37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I6" i="10" s="1"/>
  <c r="I46" i="5"/>
  <c r="H46" i="5"/>
  <c r="H44" i="5"/>
  <c r="I44" i="5" s="1"/>
  <c r="H47" i="5"/>
  <c r="I47" i="5" s="1"/>
  <c r="H45" i="5"/>
  <c r="I45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I48" i="5" l="1"/>
  <c r="I49" i="5" s="1"/>
  <c r="I48" i="10" l="1"/>
  <c r="I49" i="10" s="1"/>
</calcChain>
</file>

<file path=xl/sharedStrings.xml><?xml version="1.0" encoding="utf-8"?>
<sst xmlns="http://schemas.openxmlformats.org/spreadsheetml/2006/main" count="754" uniqueCount="162">
  <si>
    <t>สำนักงานเขตพื้นที่การศึกษาประถมศึกษายโสธร เขต 1</t>
  </si>
  <si>
    <t>ที่</t>
  </si>
  <si>
    <t>โรงเรียน</t>
  </si>
  <si>
    <t>ชุมชนดงแคนใหญ่</t>
  </si>
  <si>
    <t>ชุมชนบ้านบึงแกชัยชนะบูรพา</t>
  </si>
  <si>
    <t>ชุมชนบ้านหนองคู</t>
  </si>
  <si>
    <t>โซงเหล่าโป่วิทยา</t>
  </si>
  <si>
    <t>บ้านกุดกุง</t>
  </si>
  <si>
    <t>บ้านกุดน้ำใสจานบกน้อย</t>
  </si>
  <si>
    <t>บ้านขุมเงิน</t>
  </si>
  <si>
    <t>บ้านเขื่องคำ</t>
  </si>
  <si>
    <t>บ้านแข่โพนเมือง</t>
  </si>
  <si>
    <t>บ้านค้อเหนือค้อใต้ดอนกลาง</t>
  </si>
  <si>
    <t>บ้านคำน้ำสร้าง</t>
  </si>
  <si>
    <t>บ้านคำม่วง</t>
  </si>
  <si>
    <t>บ้านคำฮี</t>
  </si>
  <si>
    <t>บ้านคุ้ม</t>
  </si>
  <si>
    <t>บ้านแคนน้อยหนองเลิง</t>
  </si>
  <si>
    <t>บ้านดงจงอาง</t>
  </si>
  <si>
    <t>บ้านดอนกลอย</t>
  </si>
  <si>
    <t>บ้านทุ่งแต้</t>
  </si>
  <si>
    <t>บ้านนาคำปักแฮด</t>
  </si>
  <si>
    <t>บ้านนาสะไมย์</t>
  </si>
  <si>
    <t>บ้านน้ำคำน้อย</t>
  </si>
  <si>
    <t>บ้านน้ำอ้อม</t>
  </si>
  <si>
    <t>บ้านบ่อบึงโพนจาน</t>
  </si>
  <si>
    <t>บ้านผือฮี</t>
  </si>
  <si>
    <t>บ้านฟ้าห่วน</t>
  </si>
  <si>
    <t>บ้านยางเดี่ยวหนองถ่ม</t>
  </si>
  <si>
    <t>บ้านศิริพัฒนา</t>
  </si>
  <si>
    <t>บ้านสงเปือย</t>
  </si>
  <si>
    <t>บ้านสงยาง</t>
  </si>
  <si>
    <t>บ้านสะแนน(สามัคคีวิทยาคม)</t>
  </si>
  <si>
    <t>บ้านหนองตุ</t>
  </si>
  <si>
    <t>รายงานการทดสอบทางการศึกษาระดับชาติขั้นพื้นฐาน (O-NET)</t>
  </si>
  <si>
    <t>ภาษาไทย</t>
  </si>
  <si>
    <t xml:space="preserve">ภาษาอังกฤษ </t>
  </si>
  <si>
    <t>คณิตศาสตร์</t>
  </si>
  <si>
    <t>วิทยาศาสตร์</t>
  </si>
  <si>
    <t>จำนวน</t>
  </si>
  <si>
    <t>เฉลี่ยรวม</t>
  </si>
  <si>
    <t>(คะแนน)</t>
  </si>
  <si>
    <t>คะแนนเฉลี่ยแต่ละวิชา (คะแนน)</t>
  </si>
  <si>
    <t>ผู้เข้าสอบ(คน)</t>
  </si>
  <si>
    <t>รวม</t>
  </si>
  <si>
    <t>ลำดับ</t>
  </si>
  <si>
    <t>รายงานการทดสอบทางการศึกษาระดับชาติขั้นพื้นฐาน (O-NET)  ปีการศึกษา 2563</t>
  </si>
  <si>
    <t>ชุมชนบ้านสำโรง</t>
  </si>
  <si>
    <t>วิชา</t>
  </si>
  <si>
    <t xml:space="preserve">จำนวน </t>
  </si>
  <si>
    <t>ภาษาอังกฤษ</t>
  </si>
  <si>
    <t>ประเทศ</t>
  </si>
  <si>
    <t>กระทรวง</t>
  </si>
  <si>
    <t>สังกัด</t>
  </si>
  <si>
    <t>เขต</t>
  </si>
  <si>
    <t>(คน)</t>
  </si>
  <si>
    <t>P</t>
  </si>
  <si>
    <t>ลำดับที่</t>
  </si>
  <si>
    <t>คะแนนเฉลี่ยสูงกว่าระดับ</t>
  </si>
  <si>
    <t>คะแนนเฉลี่ย</t>
  </si>
  <si>
    <t>ผู้เข้าสอบ</t>
  </si>
  <si>
    <t>สรุปจำนวนโรงเรียนที่ได้คะแนนเฉลี่ยสูงกว่าระดับ</t>
  </si>
  <si>
    <t>จำนวนโรงเรียน</t>
  </si>
  <si>
    <t>ทุกระดับ</t>
  </si>
  <si>
    <t>ที่เข้าสอบ</t>
  </si>
  <si>
    <t xml:space="preserve">จำนวนโรงเรียนที่มีคะแนนเฉลี่ย </t>
  </si>
  <si>
    <t>-</t>
  </si>
  <si>
    <t>3 ระดับ</t>
  </si>
  <si>
    <t>2 ระดับ</t>
  </si>
  <si>
    <t>1 ระดับ</t>
  </si>
  <si>
    <t>สูงกว่า</t>
  </si>
  <si>
    <t>ต่ำกว่า</t>
  </si>
  <si>
    <t>ที่มีนักเรียนได้คะแนน</t>
  </si>
  <si>
    <t>50 %  ขึ้นไป</t>
  </si>
  <si>
    <t>ปีการศึกษา 2563  ชั้นมัธยมศึกษาปีที่ 3</t>
  </si>
  <si>
    <t>ไทยรัฐวิทยา</t>
  </si>
  <si>
    <t>บ้านดอนแก้ว</t>
  </si>
  <si>
    <t>บ้านติ้ว</t>
  </si>
  <si>
    <t>บ้านทุ่งนางโอก</t>
  </si>
  <si>
    <t>บ้านนาหลู่เหล่าตอง</t>
  </si>
  <si>
    <t>บ้านพระเสาร์</t>
  </si>
  <si>
    <t>บ้านม่วง(คุรุราษฎร์วิชาคม)</t>
  </si>
  <si>
    <t>บ้านสามเพียแสนจำปา</t>
  </si>
  <si>
    <t>ชุมชนบ้านหัวเมือง</t>
  </si>
  <si>
    <t>บ้านเหล่าน้อย</t>
  </si>
  <si>
    <t>ปีการศึกษา 2563  ระดับ ชั้นมัธยมศึกษาปีที่ 3</t>
  </si>
  <si>
    <t xml:space="preserve">วิชาภาษาไทย   ชั้นมัธยมศึกษาปีที่ 3 </t>
  </si>
  <si>
    <t>วิชาภาษาอังกฤษ   ชั้นมัธยมศึกษาปีที่ 3</t>
  </si>
  <si>
    <t>วิชาคณิตศาสตร์   ชั้นมัธยมศึกษาปีที่ 3</t>
  </si>
  <si>
    <t xml:space="preserve">วิชาวิทยาศาสตร์   ชั้นมัธยมศึกษาปีที่ 3 </t>
  </si>
  <si>
    <t xml:space="preserve">ปีการศึกษา 2563   ชั้นมัธยมศึกษาปีที่ 3 </t>
  </si>
  <si>
    <t>(54.29)</t>
  </si>
  <si>
    <t>(54.81)</t>
  </si>
  <si>
    <t>(55.18)</t>
  </si>
  <si>
    <t>(48.67)</t>
  </si>
  <si>
    <t>(34.38)</t>
  </si>
  <si>
    <t>(34.85)</t>
  </si>
  <si>
    <t>(34.14)</t>
  </si>
  <si>
    <t>(29.81)</t>
  </si>
  <si>
    <t>(25.46)</t>
  </si>
  <si>
    <t>(25.90)</t>
  </si>
  <si>
    <t>(25.82)</t>
  </si>
  <si>
    <t>(22.08)</t>
  </si>
  <si>
    <t>(29.89)</t>
  </si>
  <si>
    <t>(30.14)</t>
  </si>
  <si>
    <t>(30.17)</t>
  </si>
  <si>
    <t>(28.65)</t>
  </si>
  <si>
    <t>ปีการศึกษา 2563   ชั้นมัธยมศึกษาปีที่ 3  ( 5 อันดับต้น )</t>
  </si>
  <si>
    <t>โรงเรียนที่มีลำดับผลการทดสอบทางการศึกษาระดับชาติขั้นพื้นฐาน (O-NET)</t>
  </si>
  <si>
    <t>คุณครูผู้สอน</t>
  </si>
  <si>
    <t>ผู้อำนวยการโรงเรียน</t>
  </si>
  <si>
    <t>เครือข่าย</t>
  </si>
  <si>
    <t>วิชา ภาษาไทย</t>
  </si>
  <si>
    <t>วิชา ภาษาอังกฤษ</t>
  </si>
  <si>
    <t>วิชา คณิตศาสตร์</t>
  </si>
  <si>
    <t>วิชา วิทยาศาสตร์</t>
  </si>
  <si>
    <t>ปีการศึกษา 2563   ชั้นมัธยมศึกษาปีที่ 3  ( 5 อันดับสุดท้าย )</t>
  </si>
  <si>
    <t xml:space="preserve">สรุปคะแนนเฉลี่ย การทดสอบทางการศึกษาระดับชาติขั้นพื้นฐาน (O-NET)  </t>
  </si>
  <si>
    <t>นายพิชัย เลาหะนะ</t>
  </si>
  <si>
    <t>หัวเมืองพระเสาร์</t>
  </si>
  <si>
    <t>นางสาวกาญจนา ทองคำ</t>
  </si>
  <si>
    <t>พลังน้ำใส</t>
  </si>
  <si>
    <t>นายสุทัศน์ สันทา</t>
  </si>
  <si>
    <t>เขื่องคำขุมเงิน</t>
  </si>
  <si>
    <t>นางเต็มดวง วรรณเชษฐ์</t>
  </si>
  <si>
    <t>ไตรมิตรสัมพันธ์</t>
  </si>
  <si>
    <t>ม่วงบึงแก</t>
  </si>
  <si>
    <t>นายวีระ คำอาจ</t>
  </si>
  <si>
    <t>นายวาทยุทธ พุทธพรหม</t>
  </si>
  <si>
    <t>วารีราชเดช</t>
  </si>
  <si>
    <t>นางไมตรี หายเคราะห์</t>
  </si>
  <si>
    <t>เมืองฟ้า</t>
  </si>
  <si>
    <t>นายมานพ ชื่นตา</t>
  </si>
  <si>
    <t>เจ้าเสด็จ</t>
  </si>
  <si>
    <t>นางศุภิสรา กรแก้ว</t>
  </si>
  <si>
    <t>นางนิภา เพ็งธรรม</t>
  </si>
  <si>
    <t>นายรักเกียรติ ทองมูล</t>
  </si>
  <si>
    <t>ฟ้าหยาด</t>
  </si>
  <si>
    <t>นางณัฏฐินี สมสะอาด</t>
  </si>
  <si>
    <t>พระธาตุกู่จาน</t>
  </si>
  <si>
    <t>นายกฤษฎากร มิ่งขวัญ</t>
  </si>
  <si>
    <t>อรุณประเสริฐ</t>
  </si>
  <si>
    <t>นายสุรศักดิ์ วิเวกวินย์</t>
  </si>
  <si>
    <t>ยศบดินทร์</t>
  </si>
  <si>
    <t>นางแทนนง ธิมาชัย</t>
  </si>
  <si>
    <t>แก้วบูรพา</t>
  </si>
  <si>
    <t>นายอมร แสนสุด</t>
  </si>
  <si>
    <t>นายสุระพงษ์ แสวงศรี</t>
  </si>
  <si>
    <t>นายจิระพล มะเสนา</t>
  </si>
  <si>
    <t>นายกฤฎากร มิ่งขวัญ</t>
  </si>
  <si>
    <t>นายอมร แสนสุข</t>
  </si>
  <si>
    <t>นางลักคณา แสงทองทิพย์</t>
  </si>
  <si>
    <t>นายพัฒนศักดิ์ โอวาท</t>
  </si>
  <si>
    <t>นายบัณฑิต ทองประทุม</t>
  </si>
  <si>
    <t>นายชำนาญ โคตรพงษ์</t>
  </si>
  <si>
    <t>นายไมตรี หายเคราะห์</t>
  </si>
  <si>
    <t>นายหมิ่งยวนยี</t>
  </si>
  <si>
    <t>จตุสัมพันธ์</t>
  </si>
  <si>
    <t>นายนิยม แสนบุญเรือง</t>
  </si>
  <si>
    <t>สงยางผือฮี</t>
  </si>
  <si>
    <t>นายวิเศษ มิรัตนไพร</t>
  </si>
  <si>
    <t>นายแทนนง ธิมาชัย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</si>
</sst>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2" fontId="2" fillId="0" borderId="4" xfId="0" quotePrefix="1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/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O14" sqref="O14"/>
    </sheetView>
  </sheetViews>
  <sheetFormatPr defaultRowHeight="21" x14ac:dyDescent="0.35"/>
  <cols>
    <col min="1" max="1" width="5.625" style="5" customWidth="1"/>
    <col min="2" max="2" width="20.625" style="1" customWidth="1"/>
    <col min="3" max="3" width="10.625" style="44" customWidth="1"/>
    <col min="4" max="4" width="8.625" style="44" customWidth="1"/>
    <col min="5" max="7" width="8.625" style="1" customWidth="1"/>
    <col min="8" max="8" width="8.625" style="44" customWidth="1"/>
    <col min="9" max="9" width="9" style="44"/>
    <col min="10" max="16384" width="9" style="1"/>
  </cols>
  <sheetData>
    <row r="1" spans="1:9" x14ac:dyDescent="0.35">
      <c r="A1" s="63" t="s">
        <v>34</v>
      </c>
      <c r="B1" s="63"/>
      <c r="C1" s="63"/>
      <c r="D1" s="63"/>
      <c r="E1" s="63"/>
      <c r="F1" s="63"/>
      <c r="G1" s="63"/>
      <c r="H1" s="63"/>
      <c r="I1" s="63"/>
    </row>
    <row r="2" spans="1:9" x14ac:dyDescent="0.35">
      <c r="A2" s="63" t="s">
        <v>74</v>
      </c>
      <c r="B2" s="63"/>
      <c r="C2" s="63"/>
      <c r="D2" s="63"/>
      <c r="E2" s="63"/>
      <c r="F2" s="63"/>
      <c r="G2" s="63"/>
      <c r="H2" s="63"/>
      <c r="I2" s="63"/>
    </row>
    <row r="3" spans="1:9" x14ac:dyDescent="0.35">
      <c r="A3" s="64" t="s">
        <v>0</v>
      </c>
      <c r="B3" s="64"/>
      <c r="C3" s="64"/>
      <c r="D3" s="64"/>
      <c r="E3" s="64"/>
      <c r="F3" s="64"/>
      <c r="G3" s="64"/>
      <c r="H3" s="64"/>
      <c r="I3" s="64"/>
    </row>
    <row r="4" spans="1:9" s="8" customFormat="1" x14ac:dyDescent="0.35">
      <c r="A4" s="66" t="s">
        <v>1</v>
      </c>
      <c r="B4" s="68" t="s">
        <v>2</v>
      </c>
      <c r="C4" s="39" t="s">
        <v>39</v>
      </c>
      <c r="D4" s="62" t="s">
        <v>42</v>
      </c>
      <c r="E4" s="62"/>
      <c r="F4" s="62"/>
      <c r="G4" s="62"/>
      <c r="H4" s="15" t="s">
        <v>44</v>
      </c>
      <c r="I4" s="15" t="s">
        <v>40</v>
      </c>
    </row>
    <row r="5" spans="1:9" x14ac:dyDescent="0.35">
      <c r="A5" s="67"/>
      <c r="B5" s="69"/>
      <c r="C5" s="16" t="s">
        <v>43</v>
      </c>
      <c r="D5" s="17" t="s">
        <v>35</v>
      </c>
      <c r="E5" s="17" t="s">
        <v>36</v>
      </c>
      <c r="F5" s="17" t="s">
        <v>37</v>
      </c>
      <c r="G5" s="17" t="s">
        <v>38</v>
      </c>
      <c r="H5" s="18" t="s">
        <v>41</v>
      </c>
      <c r="I5" s="18" t="s">
        <v>41</v>
      </c>
    </row>
    <row r="6" spans="1:9" s="2" customFormat="1" x14ac:dyDescent="0.35">
      <c r="A6" s="6">
        <v>1</v>
      </c>
      <c r="B6" s="3" t="s">
        <v>3</v>
      </c>
      <c r="C6" s="7">
        <v>21</v>
      </c>
      <c r="D6" s="19">
        <v>43.04</v>
      </c>
      <c r="E6" s="20">
        <v>25.6</v>
      </c>
      <c r="F6" s="20">
        <v>18.86</v>
      </c>
      <c r="G6" s="20">
        <v>26.21</v>
      </c>
      <c r="H6" s="19">
        <f t="shared" ref="H6:H47" si="0">D6+E6+F6+G6</f>
        <v>113.71000000000001</v>
      </c>
      <c r="I6" s="19">
        <f t="shared" ref="I6:I47" si="1">H6/4</f>
        <v>28.427500000000002</v>
      </c>
    </row>
    <row r="7" spans="1:9" s="2" customFormat="1" x14ac:dyDescent="0.35">
      <c r="A7" s="6">
        <v>2</v>
      </c>
      <c r="B7" s="3" t="s">
        <v>4</v>
      </c>
      <c r="C7" s="7">
        <v>5</v>
      </c>
      <c r="D7" s="19">
        <v>44</v>
      </c>
      <c r="E7" s="20">
        <v>29</v>
      </c>
      <c r="F7" s="20">
        <v>35.200000000000003</v>
      </c>
      <c r="G7" s="20">
        <v>30.96</v>
      </c>
      <c r="H7" s="19">
        <f t="shared" si="0"/>
        <v>139.16</v>
      </c>
      <c r="I7" s="19">
        <f t="shared" si="1"/>
        <v>34.79</v>
      </c>
    </row>
    <row r="8" spans="1:9" s="2" customFormat="1" x14ac:dyDescent="0.35">
      <c r="A8" s="6">
        <v>3</v>
      </c>
      <c r="B8" s="3" t="s">
        <v>5</v>
      </c>
      <c r="C8" s="7">
        <v>23</v>
      </c>
      <c r="D8" s="19">
        <v>40.98</v>
      </c>
      <c r="E8" s="20">
        <v>27.17</v>
      </c>
      <c r="F8" s="20">
        <v>19.649999999999999</v>
      </c>
      <c r="G8" s="20">
        <v>27.18</v>
      </c>
      <c r="H8" s="19">
        <f t="shared" si="0"/>
        <v>114.98000000000002</v>
      </c>
      <c r="I8" s="19">
        <f t="shared" si="1"/>
        <v>28.745000000000005</v>
      </c>
    </row>
    <row r="9" spans="1:9" s="2" customFormat="1" x14ac:dyDescent="0.35">
      <c r="A9" s="6">
        <v>4</v>
      </c>
      <c r="B9" s="3" t="s">
        <v>6</v>
      </c>
      <c r="C9" s="7">
        <v>6</v>
      </c>
      <c r="D9" s="19">
        <v>59.58</v>
      </c>
      <c r="E9" s="20">
        <v>25.83</v>
      </c>
      <c r="F9" s="20">
        <v>21.33</v>
      </c>
      <c r="G9" s="20">
        <v>30.37</v>
      </c>
      <c r="H9" s="19">
        <f t="shared" si="0"/>
        <v>137.10999999999999</v>
      </c>
      <c r="I9" s="19">
        <f t="shared" si="1"/>
        <v>34.277499999999996</v>
      </c>
    </row>
    <row r="10" spans="1:9" s="2" customFormat="1" x14ac:dyDescent="0.35">
      <c r="A10" s="6">
        <v>5</v>
      </c>
      <c r="B10" s="3" t="s">
        <v>75</v>
      </c>
      <c r="C10" s="7">
        <v>2</v>
      </c>
      <c r="D10" s="19">
        <v>36.25</v>
      </c>
      <c r="E10" s="20">
        <v>27.5</v>
      </c>
      <c r="F10" s="20">
        <v>18</v>
      </c>
      <c r="G10" s="20">
        <v>22.1</v>
      </c>
      <c r="H10" s="19">
        <f t="shared" si="0"/>
        <v>103.85</v>
      </c>
      <c r="I10" s="19">
        <f t="shared" si="1"/>
        <v>25.962499999999999</v>
      </c>
    </row>
    <row r="11" spans="1:9" s="2" customFormat="1" x14ac:dyDescent="0.35">
      <c r="A11" s="6">
        <v>6</v>
      </c>
      <c r="B11" s="3" t="s">
        <v>7</v>
      </c>
      <c r="C11" s="7">
        <v>9</v>
      </c>
      <c r="D11" s="19">
        <v>53.19</v>
      </c>
      <c r="E11" s="20">
        <v>31.67</v>
      </c>
      <c r="F11" s="20">
        <v>22.22</v>
      </c>
      <c r="G11" s="20">
        <v>30.58</v>
      </c>
      <c r="H11" s="19">
        <f t="shared" si="0"/>
        <v>137.66</v>
      </c>
      <c r="I11" s="19">
        <f t="shared" si="1"/>
        <v>34.414999999999999</v>
      </c>
    </row>
    <row r="12" spans="1:9" s="2" customFormat="1" x14ac:dyDescent="0.35">
      <c r="A12" s="6">
        <v>7</v>
      </c>
      <c r="B12" s="3" t="s">
        <v>8</v>
      </c>
      <c r="C12" s="7">
        <v>11</v>
      </c>
      <c r="D12" s="19">
        <v>57.73</v>
      </c>
      <c r="E12" s="20">
        <v>30.23</v>
      </c>
      <c r="F12" s="20">
        <v>18.55</v>
      </c>
      <c r="G12" s="20">
        <v>29.71</v>
      </c>
      <c r="H12" s="19">
        <f t="shared" si="0"/>
        <v>136.22</v>
      </c>
      <c r="I12" s="19">
        <f t="shared" si="1"/>
        <v>34.055</v>
      </c>
    </row>
    <row r="13" spans="1:9" s="2" customFormat="1" x14ac:dyDescent="0.35">
      <c r="A13" s="6">
        <v>8</v>
      </c>
      <c r="B13" s="3" t="s">
        <v>9</v>
      </c>
      <c r="C13" s="7">
        <v>13</v>
      </c>
      <c r="D13" s="19">
        <v>47.12</v>
      </c>
      <c r="E13" s="20">
        <v>30.38</v>
      </c>
      <c r="F13" s="20">
        <v>20.92</v>
      </c>
      <c r="G13" s="20">
        <v>22.54</v>
      </c>
      <c r="H13" s="19">
        <f t="shared" si="0"/>
        <v>120.96000000000001</v>
      </c>
      <c r="I13" s="19">
        <f t="shared" si="1"/>
        <v>30.240000000000002</v>
      </c>
    </row>
    <row r="14" spans="1:9" s="2" customFormat="1" x14ac:dyDescent="0.35">
      <c r="A14" s="6">
        <v>9</v>
      </c>
      <c r="B14" s="3" t="s">
        <v>10</v>
      </c>
      <c r="C14" s="7">
        <v>8</v>
      </c>
      <c r="D14" s="19">
        <v>64.53</v>
      </c>
      <c r="E14" s="20">
        <v>29.38</v>
      </c>
      <c r="F14" s="20">
        <v>18.5</v>
      </c>
      <c r="G14" s="20">
        <v>30.2</v>
      </c>
      <c r="H14" s="19">
        <f t="shared" si="0"/>
        <v>142.60999999999999</v>
      </c>
      <c r="I14" s="19">
        <f t="shared" si="1"/>
        <v>35.652499999999996</v>
      </c>
    </row>
    <row r="15" spans="1:9" s="2" customFormat="1" x14ac:dyDescent="0.35">
      <c r="A15" s="6">
        <v>10</v>
      </c>
      <c r="B15" s="3" t="s">
        <v>11</v>
      </c>
      <c r="C15" s="7">
        <v>12</v>
      </c>
      <c r="D15" s="19">
        <v>51.25</v>
      </c>
      <c r="E15" s="20">
        <v>31.88</v>
      </c>
      <c r="F15" s="20">
        <v>21.33</v>
      </c>
      <c r="G15" s="20">
        <v>28.4</v>
      </c>
      <c r="H15" s="19">
        <f t="shared" si="0"/>
        <v>132.85999999999999</v>
      </c>
      <c r="I15" s="19">
        <f t="shared" si="1"/>
        <v>33.214999999999996</v>
      </c>
    </row>
    <row r="16" spans="1:9" s="2" customFormat="1" x14ac:dyDescent="0.35">
      <c r="A16" s="6">
        <v>11</v>
      </c>
      <c r="B16" s="3" t="s">
        <v>12</v>
      </c>
      <c r="C16" s="7">
        <v>10</v>
      </c>
      <c r="D16" s="19">
        <v>46.63</v>
      </c>
      <c r="E16" s="20">
        <v>26.5</v>
      </c>
      <c r="F16" s="20">
        <v>15.6</v>
      </c>
      <c r="G16" s="20">
        <v>25.16</v>
      </c>
      <c r="H16" s="19">
        <f t="shared" si="0"/>
        <v>113.88999999999999</v>
      </c>
      <c r="I16" s="19">
        <f t="shared" si="1"/>
        <v>28.472499999999997</v>
      </c>
    </row>
    <row r="17" spans="1:9" s="2" customFormat="1" x14ac:dyDescent="0.35">
      <c r="A17" s="6">
        <v>12</v>
      </c>
      <c r="B17" s="3" t="s">
        <v>13</v>
      </c>
      <c r="C17" s="7">
        <v>13</v>
      </c>
      <c r="D17" s="19">
        <v>41.92</v>
      </c>
      <c r="E17" s="20">
        <v>29.42</v>
      </c>
      <c r="F17" s="20">
        <v>14.46</v>
      </c>
      <c r="G17" s="20">
        <v>23.38</v>
      </c>
      <c r="H17" s="19">
        <f t="shared" si="0"/>
        <v>109.18</v>
      </c>
      <c r="I17" s="19">
        <f t="shared" si="1"/>
        <v>27.295000000000002</v>
      </c>
    </row>
    <row r="18" spans="1:9" s="2" customFormat="1" x14ac:dyDescent="0.35">
      <c r="A18" s="6">
        <v>13</v>
      </c>
      <c r="B18" s="3" t="s">
        <v>14</v>
      </c>
      <c r="C18" s="7">
        <v>11</v>
      </c>
      <c r="D18" s="19">
        <v>43.98</v>
      </c>
      <c r="E18" s="20">
        <v>26.82</v>
      </c>
      <c r="F18" s="20">
        <v>20.73</v>
      </c>
      <c r="G18" s="20">
        <v>24.71</v>
      </c>
      <c r="H18" s="19">
        <f t="shared" si="0"/>
        <v>116.24000000000001</v>
      </c>
      <c r="I18" s="19">
        <f t="shared" si="1"/>
        <v>29.060000000000002</v>
      </c>
    </row>
    <row r="19" spans="1:9" s="2" customFormat="1" x14ac:dyDescent="0.35">
      <c r="A19" s="6">
        <v>14</v>
      </c>
      <c r="B19" s="3" t="s">
        <v>15</v>
      </c>
      <c r="C19" s="7">
        <v>3</v>
      </c>
      <c r="D19" s="19">
        <v>37.08</v>
      </c>
      <c r="E19" s="20">
        <v>33.33</v>
      </c>
      <c r="F19" s="20">
        <v>22.67</v>
      </c>
      <c r="G19" s="20">
        <v>25.67</v>
      </c>
      <c r="H19" s="19">
        <f t="shared" si="0"/>
        <v>118.75</v>
      </c>
      <c r="I19" s="19">
        <f t="shared" si="1"/>
        <v>29.6875</v>
      </c>
    </row>
    <row r="20" spans="1:9" s="2" customFormat="1" x14ac:dyDescent="0.35">
      <c r="A20" s="6">
        <v>15</v>
      </c>
      <c r="B20" s="3" t="s">
        <v>16</v>
      </c>
      <c r="C20" s="7">
        <v>12</v>
      </c>
      <c r="D20" s="19">
        <v>61.25</v>
      </c>
      <c r="E20" s="20">
        <v>29.38</v>
      </c>
      <c r="F20" s="20">
        <v>23.67</v>
      </c>
      <c r="G20" s="20">
        <v>34</v>
      </c>
      <c r="H20" s="19">
        <f t="shared" si="0"/>
        <v>148.30000000000001</v>
      </c>
      <c r="I20" s="19">
        <f t="shared" si="1"/>
        <v>37.075000000000003</v>
      </c>
    </row>
    <row r="21" spans="1:9" s="2" customFormat="1" x14ac:dyDescent="0.35">
      <c r="A21" s="6">
        <v>16</v>
      </c>
      <c r="B21" s="3" t="s">
        <v>17</v>
      </c>
      <c r="C21" s="7">
        <v>17</v>
      </c>
      <c r="D21" s="19">
        <v>46.47</v>
      </c>
      <c r="E21" s="20">
        <v>30.88</v>
      </c>
      <c r="F21" s="20">
        <v>22.12</v>
      </c>
      <c r="G21" s="20">
        <v>27.84</v>
      </c>
      <c r="H21" s="19">
        <f t="shared" si="0"/>
        <v>127.31</v>
      </c>
      <c r="I21" s="19">
        <f t="shared" si="1"/>
        <v>31.827500000000001</v>
      </c>
    </row>
    <row r="22" spans="1:9" s="2" customFormat="1" x14ac:dyDescent="0.35">
      <c r="A22" s="6">
        <v>17</v>
      </c>
      <c r="B22" s="3" t="s">
        <v>18</v>
      </c>
      <c r="C22" s="7">
        <v>9</v>
      </c>
      <c r="D22" s="19">
        <v>53.61</v>
      </c>
      <c r="E22" s="20">
        <v>33.33</v>
      </c>
      <c r="F22" s="20">
        <v>48.44</v>
      </c>
      <c r="G22" s="20">
        <v>37.29</v>
      </c>
      <c r="H22" s="19">
        <f t="shared" si="0"/>
        <v>172.67</v>
      </c>
      <c r="I22" s="19">
        <f t="shared" si="1"/>
        <v>43.167499999999997</v>
      </c>
    </row>
    <row r="23" spans="1:9" s="2" customFormat="1" x14ac:dyDescent="0.35">
      <c r="A23" s="6">
        <v>18</v>
      </c>
      <c r="B23" s="3" t="s">
        <v>19</v>
      </c>
      <c r="C23" s="7">
        <v>14</v>
      </c>
      <c r="D23" s="19">
        <v>52.41</v>
      </c>
      <c r="E23" s="20">
        <v>28.57</v>
      </c>
      <c r="F23" s="20">
        <v>18</v>
      </c>
      <c r="G23" s="20">
        <v>29.57</v>
      </c>
      <c r="H23" s="19">
        <f t="shared" si="0"/>
        <v>128.54999999999998</v>
      </c>
      <c r="I23" s="19">
        <f t="shared" si="1"/>
        <v>32.137499999999996</v>
      </c>
    </row>
    <row r="24" spans="1:9" s="2" customFormat="1" x14ac:dyDescent="0.35">
      <c r="A24" s="6">
        <v>19</v>
      </c>
      <c r="B24" s="3" t="s">
        <v>76</v>
      </c>
      <c r="C24" s="7">
        <v>12</v>
      </c>
      <c r="D24" s="19">
        <v>44.69</v>
      </c>
      <c r="E24" s="20">
        <v>26.88</v>
      </c>
      <c r="F24" s="20">
        <v>20</v>
      </c>
      <c r="G24" s="20">
        <v>27.62</v>
      </c>
      <c r="H24" s="19">
        <f t="shared" si="0"/>
        <v>119.19</v>
      </c>
      <c r="I24" s="19">
        <f t="shared" si="1"/>
        <v>29.797499999999999</v>
      </c>
    </row>
    <row r="25" spans="1:9" s="2" customFormat="1" x14ac:dyDescent="0.35">
      <c r="A25" s="6">
        <v>20</v>
      </c>
      <c r="B25" s="3" t="s">
        <v>77</v>
      </c>
      <c r="C25" s="7">
        <v>17</v>
      </c>
      <c r="D25" s="19">
        <v>43.31</v>
      </c>
      <c r="E25" s="20">
        <v>29.41</v>
      </c>
      <c r="F25" s="20">
        <v>18.82</v>
      </c>
      <c r="G25" s="20">
        <v>29.32</v>
      </c>
      <c r="H25" s="19">
        <f t="shared" si="0"/>
        <v>120.85999999999999</v>
      </c>
      <c r="I25" s="19">
        <f t="shared" si="1"/>
        <v>30.214999999999996</v>
      </c>
    </row>
    <row r="26" spans="1:9" s="2" customFormat="1" x14ac:dyDescent="0.35">
      <c r="A26" s="6">
        <v>21</v>
      </c>
      <c r="B26" s="3" t="s">
        <v>20</v>
      </c>
      <c r="C26" s="7">
        <v>11</v>
      </c>
      <c r="D26" s="19">
        <v>42.61</v>
      </c>
      <c r="E26" s="20">
        <v>30.68</v>
      </c>
      <c r="F26" s="20">
        <v>22.55</v>
      </c>
      <c r="G26" s="20">
        <v>29.22</v>
      </c>
      <c r="H26" s="19">
        <f t="shared" si="0"/>
        <v>125.05999999999999</v>
      </c>
      <c r="I26" s="19">
        <f t="shared" si="1"/>
        <v>31.264999999999997</v>
      </c>
    </row>
    <row r="27" spans="1:9" s="2" customFormat="1" x14ac:dyDescent="0.35">
      <c r="A27" s="6">
        <v>22</v>
      </c>
      <c r="B27" s="3" t="s">
        <v>78</v>
      </c>
      <c r="C27" s="7">
        <v>16</v>
      </c>
      <c r="D27" s="19">
        <v>50.78</v>
      </c>
      <c r="E27" s="20">
        <v>44.38</v>
      </c>
      <c r="F27" s="20">
        <v>31.25</v>
      </c>
      <c r="G27" s="20">
        <v>34.090000000000003</v>
      </c>
      <c r="H27" s="19">
        <f t="shared" si="0"/>
        <v>160.5</v>
      </c>
      <c r="I27" s="19">
        <f t="shared" si="1"/>
        <v>40.125</v>
      </c>
    </row>
    <row r="28" spans="1:9" s="2" customFormat="1" x14ac:dyDescent="0.35">
      <c r="A28" s="6">
        <v>23</v>
      </c>
      <c r="B28" s="3" t="s">
        <v>21</v>
      </c>
      <c r="C28" s="7">
        <v>5</v>
      </c>
      <c r="D28" s="19">
        <v>51.75</v>
      </c>
      <c r="E28" s="20">
        <v>33</v>
      </c>
      <c r="F28" s="20">
        <v>20</v>
      </c>
      <c r="G28" s="20">
        <v>33</v>
      </c>
      <c r="H28" s="19">
        <f t="shared" si="0"/>
        <v>137.75</v>
      </c>
      <c r="I28" s="19">
        <f t="shared" si="1"/>
        <v>34.4375</v>
      </c>
    </row>
    <row r="29" spans="1:9" s="2" customFormat="1" x14ac:dyDescent="0.35">
      <c r="A29" s="6">
        <v>24</v>
      </c>
      <c r="B29" s="3" t="s">
        <v>22</v>
      </c>
      <c r="C29" s="7">
        <v>14</v>
      </c>
      <c r="D29" s="19">
        <v>39.46</v>
      </c>
      <c r="E29" s="20">
        <v>34.82</v>
      </c>
      <c r="F29" s="20">
        <v>28.29</v>
      </c>
      <c r="G29" s="20">
        <v>32.799999999999997</v>
      </c>
      <c r="H29" s="19">
        <f t="shared" si="0"/>
        <v>135.37</v>
      </c>
      <c r="I29" s="19">
        <f t="shared" si="1"/>
        <v>33.842500000000001</v>
      </c>
    </row>
    <row r="30" spans="1:9" s="2" customFormat="1" x14ac:dyDescent="0.35">
      <c r="A30" s="6">
        <v>25</v>
      </c>
      <c r="B30" s="3" t="s">
        <v>79</v>
      </c>
      <c r="C30" s="7">
        <v>3</v>
      </c>
      <c r="D30" s="19">
        <v>31.25</v>
      </c>
      <c r="E30" s="20">
        <v>23.33</v>
      </c>
      <c r="F30" s="20">
        <v>21.33</v>
      </c>
      <c r="G30" s="20">
        <v>24.87</v>
      </c>
      <c r="H30" s="19">
        <f t="shared" si="0"/>
        <v>100.78</v>
      </c>
      <c r="I30" s="19">
        <f t="shared" si="1"/>
        <v>25.195</v>
      </c>
    </row>
    <row r="31" spans="1:9" s="2" customFormat="1" x14ac:dyDescent="0.35">
      <c r="A31" s="6">
        <v>26</v>
      </c>
      <c r="B31" s="3" t="s">
        <v>23</v>
      </c>
      <c r="C31" s="7">
        <v>20</v>
      </c>
      <c r="D31" s="19">
        <v>40.06</v>
      </c>
      <c r="E31" s="20">
        <v>33.380000000000003</v>
      </c>
      <c r="F31" s="20">
        <v>27.6</v>
      </c>
      <c r="G31" s="20">
        <v>28.73</v>
      </c>
      <c r="H31" s="19">
        <f t="shared" si="0"/>
        <v>129.76999999999998</v>
      </c>
      <c r="I31" s="19">
        <f t="shared" si="1"/>
        <v>32.442499999999995</v>
      </c>
    </row>
    <row r="32" spans="1:9" s="2" customFormat="1" x14ac:dyDescent="0.35">
      <c r="A32" s="6">
        <v>27</v>
      </c>
      <c r="B32" s="3" t="s">
        <v>24</v>
      </c>
      <c r="C32" s="7">
        <v>16</v>
      </c>
      <c r="D32" s="19">
        <v>51.72</v>
      </c>
      <c r="E32" s="20">
        <v>26.41</v>
      </c>
      <c r="F32" s="20">
        <v>20.75</v>
      </c>
      <c r="G32" s="20">
        <v>26.9</v>
      </c>
      <c r="H32" s="19">
        <f t="shared" si="0"/>
        <v>125.78</v>
      </c>
      <c r="I32" s="19">
        <f t="shared" si="1"/>
        <v>31.445</v>
      </c>
    </row>
    <row r="33" spans="1:9" s="2" customFormat="1" x14ac:dyDescent="0.35">
      <c r="A33" s="6">
        <v>28</v>
      </c>
      <c r="B33" s="3" t="s">
        <v>25</v>
      </c>
      <c r="C33" s="7">
        <v>7</v>
      </c>
      <c r="D33" s="19">
        <v>52.86</v>
      </c>
      <c r="E33" s="20">
        <v>26.43</v>
      </c>
      <c r="F33" s="20">
        <v>23.43</v>
      </c>
      <c r="G33" s="20">
        <v>28.89</v>
      </c>
      <c r="H33" s="19">
        <f t="shared" si="0"/>
        <v>131.61000000000001</v>
      </c>
      <c r="I33" s="19">
        <f t="shared" si="1"/>
        <v>32.902500000000003</v>
      </c>
    </row>
    <row r="34" spans="1:9" s="2" customFormat="1" x14ac:dyDescent="0.35">
      <c r="A34" s="6">
        <v>29</v>
      </c>
      <c r="B34" s="3" t="s">
        <v>26</v>
      </c>
      <c r="C34" s="7">
        <v>15</v>
      </c>
      <c r="D34" s="19">
        <v>41.92</v>
      </c>
      <c r="E34" s="20">
        <v>26.67</v>
      </c>
      <c r="F34" s="20">
        <v>18.399999999999999</v>
      </c>
      <c r="G34" s="20">
        <v>26.63</v>
      </c>
      <c r="H34" s="19">
        <f t="shared" si="0"/>
        <v>113.62</v>
      </c>
      <c r="I34" s="19">
        <f t="shared" si="1"/>
        <v>28.405000000000001</v>
      </c>
    </row>
    <row r="35" spans="1:9" s="2" customFormat="1" x14ac:dyDescent="0.35">
      <c r="A35" s="6">
        <v>30</v>
      </c>
      <c r="B35" s="3" t="s">
        <v>80</v>
      </c>
      <c r="C35" s="7">
        <v>13</v>
      </c>
      <c r="D35" s="19">
        <v>55</v>
      </c>
      <c r="E35" s="20">
        <v>27.12</v>
      </c>
      <c r="F35" s="20">
        <v>20</v>
      </c>
      <c r="G35" s="20">
        <v>30.54</v>
      </c>
      <c r="H35" s="19">
        <f t="shared" si="0"/>
        <v>132.66</v>
      </c>
      <c r="I35" s="19">
        <f t="shared" si="1"/>
        <v>33.164999999999999</v>
      </c>
    </row>
    <row r="36" spans="1:9" s="2" customFormat="1" x14ac:dyDescent="0.35">
      <c r="A36" s="6">
        <v>31</v>
      </c>
      <c r="B36" s="3" t="s">
        <v>27</v>
      </c>
      <c r="C36" s="7">
        <v>15</v>
      </c>
      <c r="D36" s="19">
        <v>58.75</v>
      </c>
      <c r="E36" s="20">
        <v>31.5</v>
      </c>
      <c r="F36" s="20">
        <v>22.13</v>
      </c>
      <c r="G36" s="20">
        <v>30.36</v>
      </c>
      <c r="H36" s="19">
        <f t="shared" si="0"/>
        <v>142.74</v>
      </c>
      <c r="I36" s="19">
        <f t="shared" si="1"/>
        <v>35.685000000000002</v>
      </c>
    </row>
    <row r="37" spans="1:9" s="2" customFormat="1" x14ac:dyDescent="0.35">
      <c r="A37" s="6">
        <v>32</v>
      </c>
      <c r="B37" s="3" t="s">
        <v>81</v>
      </c>
      <c r="C37" s="7">
        <v>7</v>
      </c>
      <c r="D37" s="19">
        <v>61.25</v>
      </c>
      <c r="E37" s="20">
        <v>33.93</v>
      </c>
      <c r="F37" s="20">
        <v>46.29</v>
      </c>
      <c r="G37" s="20">
        <v>44</v>
      </c>
      <c r="H37" s="19">
        <f t="shared" si="0"/>
        <v>185.47</v>
      </c>
      <c r="I37" s="19">
        <f t="shared" si="1"/>
        <v>46.3675</v>
      </c>
    </row>
    <row r="38" spans="1:9" s="2" customFormat="1" x14ac:dyDescent="0.35">
      <c r="A38" s="6">
        <v>33</v>
      </c>
      <c r="B38" s="3" t="s">
        <v>28</v>
      </c>
      <c r="C38" s="7">
        <v>8</v>
      </c>
      <c r="D38" s="19">
        <v>39.53</v>
      </c>
      <c r="E38" s="20">
        <v>23.44</v>
      </c>
      <c r="F38" s="20">
        <v>18.5</v>
      </c>
      <c r="G38" s="20">
        <v>25.65</v>
      </c>
      <c r="H38" s="19">
        <f t="shared" si="0"/>
        <v>107.12</v>
      </c>
      <c r="I38" s="19">
        <f t="shared" si="1"/>
        <v>26.78</v>
      </c>
    </row>
    <row r="39" spans="1:9" s="2" customFormat="1" x14ac:dyDescent="0.35">
      <c r="A39" s="6">
        <v>34</v>
      </c>
      <c r="B39" s="3" t="s">
        <v>29</v>
      </c>
      <c r="C39" s="7">
        <v>3</v>
      </c>
      <c r="D39" s="19">
        <v>67.5</v>
      </c>
      <c r="E39" s="20">
        <v>42.5</v>
      </c>
      <c r="F39" s="20">
        <v>21.33</v>
      </c>
      <c r="G39" s="20">
        <v>29.93</v>
      </c>
      <c r="H39" s="19">
        <f t="shared" si="0"/>
        <v>161.26</v>
      </c>
      <c r="I39" s="19">
        <f t="shared" si="1"/>
        <v>40.314999999999998</v>
      </c>
    </row>
    <row r="40" spans="1:9" s="2" customFormat="1" x14ac:dyDescent="0.35">
      <c r="A40" s="6">
        <v>35</v>
      </c>
      <c r="B40" s="3" t="s">
        <v>30</v>
      </c>
      <c r="C40" s="7">
        <v>15</v>
      </c>
      <c r="D40" s="19">
        <v>47</v>
      </c>
      <c r="E40" s="20">
        <v>29.33</v>
      </c>
      <c r="F40" s="20">
        <v>19.47</v>
      </c>
      <c r="G40" s="20">
        <v>29.69</v>
      </c>
      <c r="H40" s="19">
        <f t="shared" si="0"/>
        <v>125.49</v>
      </c>
      <c r="I40" s="19">
        <f t="shared" si="1"/>
        <v>31.372499999999999</v>
      </c>
    </row>
    <row r="41" spans="1:9" s="2" customFormat="1" x14ac:dyDescent="0.35">
      <c r="A41" s="6">
        <v>36</v>
      </c>
      <c r="B41" s="3" t="s">
        <v>31</v>
      </c>
      <c r="C41" s="7">
        <v>16</v>
      </c>
      <c r="D41" s="19">
        <v>46.09</v>
      </c>
      <c r="E41" s="20">
        <v>27.03</v>
      </c>
      <c r="F41" s="20">
        <v>21.5</v>
      </c>
      <c r="G41" s="20">
        <v>23.24</v>
      </c>
      <c r="H41" s="19">
        <f t="shared" si="0"/>
        <v>117.86</v>
      </c>
      <c r="I41" s="19">
        <f t="shared" si="1"/>
        <v>29.465</v>
      </c>
    </row>
    <row r="42" spans="1:9" s="2" customFormat="1" x14ac:dyDescent="0.35">
      <c r="A42" s="6">
        <v>37</v>
      </c>
      <c r="B42" s="3" t="s">
        <v>32</v>
      </c>
      <c r="C42" s="7">
        <v>7</v>
      </c>
      <c r="D42" s="19">
        <v>52.5</v>
      </c>
      <c r="E42" s="20">
        <v>23.93</v>
      </c>
      <c r="F42" s="20">
        <v>20.57</v>
      </c>
      <c r="G42" s="20">
        <v>27.09</v>
      </c>
      <c r="H42" s="19">
        <f t="shared" si="0"/>
        <v>124.09</v>
      </c>
      <c r="I42" s="19">
        <f t="shared" si="1"/>
        <v>31.022500000000001</v>
      </c>
    </row>
    <row r="43" spans="1:9" s="2" customFormat="1" x14ac:dyDescent="0.35">
      <c r="A43" s="6">
        <v>38</v>
      </c>
      <c r="B43" s="3" t="s">
        <v>82</v>
      </c>
      <c r="C43" s="7">
        <v>3</v>
      </c>
      <c r="D43" s="19">
        <v>62.92</v>
      </c>
      <c r="E43" s="20">
        <v>36.67</v>
      </c>
      <c r="F43" s="20">
        <v>34.67</v>
      </c>
      <c r="G43" s="20">
        <v>28.33</v>
      </c>
      <c r="H43" s="19">
        <f t="shared" si="0"/>
        <v>162.58999999999997</v>
      </c>
      <c r="I43" s="19">
        <f t="shared" si="1"/>
        <v>40.647499999999994</v>
      </c>
    </row>
    <row r="44" spans="1:9" s="46" customFormat="1" x14ac:dyDescent="0.35">
      <c r="A44" s="6">
        <v>39</v>
      </c>
      <c r="B44" s="3" t="s">
        <v>47</v>
      </c>
      <c r="C44" s="7">
        <v>8</v>
      </c>
      <c r="D44" s="19">
        <v>59.69</v>
      </c>
      <c r="E44" s="20">
        <v>35.630000000000003</v>
      </c>
      <c r="F44" s="20">
        <v>14</v>
      </c>
      <c r="G44" s="20">
        <v>29.05</v>
      </c>
      <c r="H44" s="19">
        <f t="shared" si="0"/>
        <v>138.37</v>
      </c>
      <c r="I44" s="19">
        <f t="shared" si="1"/>
        <v>34.592500000000001</v>
      </c>
    </row>
    <row r="45" spans="1:9" s="2" customFormat="1" x14ac:dyDescent="0.35">
      <c r="A45" s="6">
        <v>40</v>
      </c>
      <c r="B45" s="3" t="s">
        <v>33</v>
      </c>
      <c r="C45" s="7">
        <v>6</v>
      </c>
      <c r="D45" s="19">
        <v>71.25</v>
      </c>
      <c r="E45" s="20">
        <v>32.08</v>
      </c>
      <c r="F45" s="20">
        <v>18</v>
      </c>
      <c r="G45" s="20">
        <v>28.7</v>
      </c>
      <c r="H45" s="19">
        <f t="shared" si="0"/>
        <v>150.03</v>
      </c>
      <c r="I45" s="19">
        <f t="shared" si="1"/>
        <v>37.5075</v>
      </c>
    </row>
    <row r="46" spans="1:9" s="46" customFormat="1" x14ac:dyDescent="0.35">
      <c r="A46" s="6">
        <v>41</v>
      </c>
      <c r="B46" s="3" t="s">
        <v>83</v>
      </c>
      <c r="C46" s="7">
        <v>6</v>
      </c>
      <c r="D46" s="19">
        <v>48.54</v>
      </c>
      <c r="E46" s="20">
        <v>22.92</v>
      </c>
      <c r="F46" s="20">
        <v>19.329999999999998</v>
      </c>
      <c r="G46" s="20">
        <v>28.73</v>
      </c>
      <c r="H46" s="19">
        <f t="shared" si="0"/>
        <v>119.52000000000001</v>
      </c>
      <c r="I46" s="19">
        <f t="shared" si="1"/>
        <v>29.880000000000003</v>
      </c>
    </row>
    <row r="47" spans="1:9" s="2" customFormat="1" x14ac:dyDescent="0.35">
      <c r="A47" s="6">
        <v>42</v>
      </c>
      <c r="B47" s="3" t="s">
        <v>84</v>
      </c>
      <c r="C47" s="7">
        <v>12</v>
      </c>
      <c r="D47" s="19">
        <v>47.4</v>
      </c>
      <c r="E47" s="20">
        <v>29.58</v>
      </c>
      <c r="F47" s="20">
        <v>19</v>
      </c>
      <c r="G47" s="20">
        <v>26.08</v>
      </c>
      <c r="H47" s="19">
        <f t="shared" si="0"/>
        <v>122.05999999999999</v>
      </c>
      <c r="I47" s="19">
        <f t="shared" si="1"/>
        <v>30.514999999999997</v>
      </c>
    </row>
    <row r="48" spans="1:9" s="2" customFormat="1" x14ac:dyDescent="0.35">
      <c r="A48" s="65" t="s">
        <v>44</v>
      </c>
      <c r="B48" s="65"/>
      <c r="C48" s="65"/>
      <c r="D48" s="65"/>
      <c r="E48" s="65"/>
      <c r="F48" s="65"/>
      <c r="G48" s="65"/>
      <c r="H48" s="65"/>
      <c r="I48" s="21">
        <f>SUM(I6:I47)</f>
        <v>1375.89</v>
      </c>
    </row>
    <row r="49" spans="1:9" x14ac:dyDescent="0.35">
      <c r="A49" s="61" t="s">
        <v>40</v>
      </c>
      <c r="B49" s="61"/>
      <c r="C49" s="61"/>
      <c r="D49" s="61"/>
      <c r="E49" s="61"/>
      <c r="F49" s="61"/>
      <c r="G49" s="61"/>
      <c r="H49" s="61"/>
      <c r="I49" s="24">
        <f>I48/175</f>
        <v>7.862228571428572</v>
      </c>
    </row>
  </sheetData>
  <sortState ref="A1:I49">
    <sortCondition descending="1" ref="A6"/>
  </sortState>
  <mergeCells count="8">
    <mergeCell ref="A49:H49"/>
    <mergeCell ref="D4:G4"/>
    <mergeCell ref="A1:I1"/>
    <mergeCell ref="A2:I2"/>
    <mergeCell ref="A3:I3"/>
    <mergeCell ref="A48:H48"/>
    <mergeCell ref="A4:A5"/>
    <mergeCell ref="B4:B5"/>
  </mergeCells>
  <pageMargins left="0.59055118110236227" right="0" top="0.98425196850393704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8" workbookViewId="0">
      <selection sqref="A1:I3"/>
    </sheetView>
  </sheetViews>
  <sheetFormatPr defaultRowHeight="21" x14ac:dyDescent="0.35"/>
  <cols>
    <col min="1" max="1" width="5.625" style="5" customWidth="1"/>
    <col min="2" max="2" width="23.625" style="1" customWidth="1"/>
    <col min="3" max="3" width="10.625" style="4" customWidth="1"/>
    <col min="4" max="4" width="8.625" style="4" customWidth="1"/>
    <col min="5" max="7" width="8.625" style="1" customWidth="1"/>
    <col min="8" max="8" width="8.625" style="4" customWidth="1"/>
    <col min="9" max="9" width="9" style="4"/>
    <col min="10" max="16384" width="9" style="1"/>
  </cols>
  <sheetData>
    <row r="1" spans="1:10" s="2" customFormat="1" x14ac:dyDescent="0.35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10"/>
    </row>
    <row r="2" spans="1:10" s="2" customFormat="1" x14ac:dyDescent="0.35">
      <c r="A2" s="63" t="s">
        <v>90</v>
      </c>
      <c r="B2" s="63"/>
      <c r="C2" s="63"/>
      <c r="D2" s="63"/>
      <c r="E2" s="63"/>
      <c r="F2" s="63"/>
      <c r="G2" s="63"/>
      <c r="H2" s="63"/>
      <c r="I2" s="63"/>
    </row>
    <row r="3" spans="1:10" s="2" customFormat="1" x14ac:dyDescent="0.35">
      <c r="A3" s="64" t="s">
        <v>0</v>
      </c>
      <c r="B3" s="64"/>
      <c r="C3" s="64"/>
      <c r="D3" s="64"/>
      <c r="E3" s="64"/>
      <c r="F3" s="64"/>
      <c r="G3" s="64"/>
      <c r="H3" s="64"/>
      <c r="I3" s="64"/>
    </row>
    <row r="4" spans="1:10" s="2" customFormat="1" x14ac:dyDescent="0.35">
      <c r="A4" s="12" t="s">
        <v>45</v>
      </c>
      <c r="B4" s="68" t="s">
        <v>2</v>
      </c>
      <c r="C4" s="14" t="s">
        <v>39</v>
      </c>
      <c r="D4" s="62" t="s">
        <v>42</v>
      </c>
      <c r="E4" s="62"/>
      <c r="F4" s="62"/>
      <c r="G4" s="62"/>
      <c r="H4" s="15" t="s">
        <v>44</v>
      </c>
      <c r="I4" s="15" t="s">
        <v>40</v>
      </c>
    </row>
    <row r="5" spans="1:10" s="2" customFormat="1" x14ac:dyDescent="0.35">
      <c r="A5" s="13" t="s">
        <v>1</v>
      </c>
      <c r="B5" s="69"/>
      <c r="C5" s="16" t="s">
        <v>43</v>
      </c>
      <c r="D5" s="17" t="s">
        <v>35</v>
      </c>
      <c r="E5" s="17" t="s">
        <v>36</v>
      </c>
      <c r="F5" s="17" t="s">
        <v>37</v>
      </c>
      <c r="G5" s="17" t="s">
        <v>38</v>
      </c>
      <c r="H5" s="18" t="s">
        <v>41</v>
      </c>
      <c r="I5" s="18" t="s">
        <v>41</v>
      </c>
    </row>
    <row r="6" spans="1:10" s="2" customFormat="1" x14ac:dyDescent="0.35">
      <c r="A6" s="6">
        <v>1</v>
      </c>
      <c r="B6" s="3" t="s">
        <v>81</v>
      </c>
      <c r="C6" s="7">
        <v>7</v>
      </c>
      <c r="D6" s="19">
        <v>61.25</v>
      </c>
      <c r="E6" s="20">
        <v>33.93</v>
      </c>
      <c r="F6" s="20">
        <v>46.29</v>
      </c>
      <c r="G6" s="20">
        <v>44</v>
      </c>
      <c r="H6" s="19">
        <f t="shared" ref="H6:H47" si="0">D6+E6+F6+G6</f>
        <v>185.47</v>
      </c>
      <c r="I6" s="19">
        <f t="shared" ref="I6:I47" si="1">H6/4</f>
        <v>46.3675</v>
      </c>
    </row>
    <row r="7" spans="1:10" s="2" customFormat="1" x14ac:dyDescent="0.35">
      <c r="A7" s="6">
        <v>2</v>
      </c>
      <c r="B7" s="3" t="s">
        <v>18</v>
      </c>
      <c r="C7" s="7">
        <v>9</v>
      </c>
      <c r="D7" s="19">
        <v>53.61</v>
      </c>
      <c r="E7" s="20">
        <v>33.33</v>
      </c>
      <c r="F7" s="20">
        <v>48.44</v>
      </c>
      <c r="G7" s="20">
        <v>37.29</v>
      </c>
      <c r="H7" s="19">
        <f t="shared" si="0"/>
        <v>172.67</v>
      </c>
      <c r="I7" s="19">
        <f t="shared" si="1"/>
        <v>43.167499999999997</v>
      </c>
    </row>
    <row r="8" spans="1:10" s="2" customFormat="1" x14ac:dyDescent="0.35">
      <c r="A8" s="6">
        <v>3</v>
      </c>
      <c r="B8" s="3" t="s">
        <v>82</v>
      </c>
      <c r="C8" s="7">
        <v>3</v>
      </c>
      <c r="D8" s="19">
        <v>62.92</v>
      </c>
      <c r="E8" s="20">
        <v>36.67</v>
      </c>
      <c r="F8" s="20">
        <v>34.67</v>
      </c>
      <c r="G8" s="20">
        <v>28.33</v>
      </c>
      <c r="H8" s="19">
        <f t="shared" si="0"/>
        <v>162.58999999999997</v>
      </c>
      <c r="I8" s="19">
        <f t="shared" si="1"/>
        <v>40.647499999999994</v>
      </c>
    </row>
    <row r="9" spans="1:10" s="2" customFormat="1" x14ac:dyDescent="0.35">
      <c r="A9" s="6">
        <v>4</v>
      </c>
      <c r="B9" s="3" t="s">
        <v>29</v>
      </c>
      <c r="C9" s="7">
        <v>3</v>
      </c>
      <c r="D9" s="19">
        <v>67.5</v>
      </c>
      <c r="E9" s="20">
        <v>42.5</v>
      </c>
      <c r="F9" s="20">
        <v>21.33</v>
      </c>
      <c r="G9" s="20">
        <v>29.93</v>
      </c>
      <c r="H9" s="19">
        <f t="shared" si="0"/>
        <v>161.26</v>
      </c>
      <c r="I9" s="19">
        <f t="shared" si="1"/>
        <v>40.314999999999998</v>
      </c>
    </row>
    <row r="10" spans="1:10" s="2" customFormat="1" x14ac:dyDescent="0.35">
      <c r="A10" s="6">
        <v>5</v>
      </c>
      <c r="B10" s="3" t="s">
        <v>78</v>
      </c>
      <c r="C10" s="7">
        <v>16</v>
      </c>
      <c r="D10" s="19">
        <v>50.78</v>
      </c>
      <c r="E10" s="20">
        <v>44.38</v>
      </c>
      <c r="F10" s="20">
        <v>31.25</v>
      </c>
      <c r="G10" s="20">
        <v>34.090000000000003</v>
      </c>
      <c r="H10" s="19">
        <f t="shared" si="0"/>
        <v>160.5</v>
      </c>
      <c r="I10" s="19">
        <f t="shared" si="1"/>
        <v>40.125</v>
      </c>
    </row>
    <row r="11" spans="1:10" s="2" customFormat="1" x14ac:dyDescent="0.35">
      <c r="A11" s="6">
        <v>6</v>
      </c>
      <c r="B11" s="3" t="s">
        <v>33</v>
      </c>
      <c r="C11" s="7">
        <v>6</v>
      </c>
      <c r="D11" s="19">
        <v>71.25</v>
      </c>
      <c r="E11" s="20">
        <v>32.08</v>
      </c>
      <c r="F11" s="20">
        <v>18</v>
      </c>
      <c r="G11" s="20">
        <v>28.7</v>
      </c>
      <c r="H11" s="19">
        <f t="shared" si="0"/>
        <v>150.03</v>
      </c>
      <c r="I11" s="19">
        <f t="shared" si="1"/>
        <v>37.5075</v>
      </c>
    </row>
    <row r="12" spans="1:10" s="2" customFormat="1" x14ac:dyDescent="0.35">
      <c r="A12" s="6">
        <v>7</v>
      </c>
      <c r="B12" s="3" t="s">
        <v>16</v>
      </c>
      <c r="C12" s="7">
        <v>12</v>
      </c>
      <c r="D12" s="19">
        <v>61.25</v>
      </c>
      <c r="E12" s="20">
        <v>29.38</v>
      </c>
      <c r="F12" s="20">
        <v>23.67</v>
      </c>
      <c r="G12" s="20">
        <v>34</v>
      </c>
      <c r="H12" s="19">
        <f t="shared" si="0"/>
        <v>148.30000000000001</v>
      </c>
      <c r="I12" s="19">
        <f t="shared" si="1"/>
        <v>37.075000000000003</v>
      </c>
    </row>
    <row r="13" spans="1:10" s="2" customFormat="1" x14ac:dyDescent="0.35">
      <c r="A13" s="6">
        <v>8</v>
      </c>
      <c r="B13" s="3" t="s">
        <v>27</v>
      </c>
      <c r="C13" s="7">
        <v>15</v>
      </c>
      <c r="D13" s="19">
        <v>58.75</v>
      </c>
      <c r="E13" s="20">
        <v>31.5</v>
      </c>
      <c r="F13" s="20">
        <v>22.13</v>
      </c>
      <c r="G13" s="20">
        <v>30.36</v>
      </c>
      <c r="H13" s="19">
        <f t="shared" si="0"/>
        <v>142.74</v>
      </c>
      <c r="I13" s="19">
        <f t="shared" si="1"/>
        <v>35.685000000000002</v>
      </c>
    </row>
    <row r="14" spans="1:10" s="2" customFormat="1" x14ac:dyDescent="0.35">
      <c r="A14" s="6">
        <v>9</v>
      </c>
      <c r="B14" s="3" t="s">
        <v>10</v>
      </c>
      <c r="C14" s="7">
        <v>8</v>
      </c>
      <c r="D14" s="19">
        <v>64.53</v>
      </c>
      <c r="E14" s="20">
        <v>29.38</v>
      </c>
      <c r="F14" s="20">
        <v>18.5</v>
      </c>
      <c r="G14" s="20">
        <v>30.2</v>
      </c>
      <c r="H14" s="19">
        <f t="shared" si="0"/>
        <v>142.60999999999999</v>
      </c>
      <c r="I14" s="19">
        <f t="shared" si="1"/>
        <v>35.652499999999996</v>
      </c>
    </row>
    <row r="15" spans="1:10" s="2" customFormat="1" x14ac:dyDescent="0.35">
      <c r="A15" s="6">
        <v>10</v>
      </c>
      <c r="B15" s="3" t="s">
        <v>4</v>
      </c>
      <c r="C15" s="7">
        <v>5</v>
      </c>
      <c r="D15" s="19">
        <v>44</v>
      </c>
      <c r="E15" s="20">
        <v>29</v>
      </c>
      <c r="F15" s="20">
        <v>35.200000000000003</v>
      </c>
      <c r="G15" s="20">
        <v>30.96</v>
      </c>
      <c r="H15" s="19">
        <f t="shared" si="0"/>
        <v>139.16</v>
      </c>
      <c r="I15" s="19">
        <f t="shared" si="1"/>
        <v>34.79</v>
      </c>
    </row>
    <row r="16" spans="1:10" s="2" customFormat="1" x14ac:dyDescent="0.35">
      <c r="A16" s="6">
        <v>11</v>
      </c>
      <c r="B16" s="3" t="s">
        <v>47</v>
      </c>
      <c r="C16" s="7">
        <v>8</v>
      </c>
      <c r="D16" s="19">
        <v>59.69</v>
      </c>
      <c r="E16" s="20">
        <v>35.630000000000003</v>
      </c>
      <c r="F16" s="20">
        <v>14</v>
      </c>
      <c r="G16" s="20">
        <v>29.05</v>
      </c>
      <c r="H16" s="19">
        <f t="shared" si="0"/>
        <v>138.37</v>
      </c>
      <c r="I16" s="19">
        <f t="shared" si="1"/>
        <v>34.592500000000001</v>
      </c>
    </row>
    <row r="17" spans="1:9" s="2" customFormat="1" x14ac:dyDescent="0.35">
      <c r="A17" s="6">
        <v>12</v>
      </c>
      <c r="B17" s="3" t="s">
        <v>21</v>
      </c>
      <c r="C17" s="7">
        <v>5</v>
      </c>
      <c r="D17" s="19">
        <v>51.75</v>
      </c>
      <c r="E17" s="20">
        <v>33</v>
      </c>
      <c r="F17" s="20">
        <v>20</v>
      </c>
      <c r="G17" s="20">
        <v>33</v>
      </c>
      <c r="H17" s="19">
        <f t="shared" si="0"/>
        <v>137.75</v>
      </c>
      <c r="I17" s="19">
        <f t="shared" si="1"/>
        <v>34.4375</v>
      </c>
    </row>
    <row r="18" spans="1:9" s="2" customFormat="1" x14ac:dyDescent="0.35">
      <c r="A18" s="6">
        <v>13</v>
      </c>
      <c r="B18" s="3" t="s">
        <v>7</v>
      </c>
      <c r="C18" s="7">
        <v>9</v>
      </c>
      <c r="D18" s="19">
        <v>53.19</v>
      </c>
      <c r="E18" s="20">
        <v>31.67</v>
      </c>
      <c r="F18" s="20">
        <v>22.22</v>
      </c>
      <c r="G18" s="20">
        <v>30.58</v>
      </c>
      <c r="H18" s="19">
        <f t="shared" si="0"/>
        <v>137.66</v>
      </c>
      <c r="I18" s="19">
        <f t="shared" si="1"/>
        <v>34.414999999999999</v>
      </c>
    </row>
    <row r="19" spans="1:9" s="2" customFormat="1" x14ac:dyDescent="0.35">
      <c r="A19" s="6">
        <v>14</v>
      </c>
      <c r="B19" s="3" t="s">
        <v>6</v>
      </c>
      <c r="C19" s="7">
        <v>6</v>
      </c>
      <c r="D19" s="19">
        <v>59.58</v>
      </c>
      <c r="E19" s="20">
        <v>25.83</v>
      </c>
      <c r="F19" s="20">
        <v>21.33</v>
      </c>
      <c r="G19" s="20">
        <v>30.37</v>
      </c>
      <c r="H19" s="19">
        <f t="shared" si="0"/>
        <v>137.10999999999999</v>
      </c>
      <c r="I19" s="19">
        <f t="shared" si="1"/>
        <v>34.277499999999996</v>
      </c>
    </row>
    <row r="20" spans="1:9" s="2" customFormat="1" x14ac:dyDescent="0.35">
      <c r="A20" s="6">
        <v>15</v>
      </c>
      <c r="B20" s="3" t="s">
        <v>8</v>
      </c>
      <c r="C20" s="7">
        <v>11</v>
      </c>
      <c r="D20" s="19">
        <v>57.73</v>
      </c>
      <c r="E20" s="20">
        <v>30.23</v>
      </c>
      <c r="F20" s="20">
        <v>18.55</v>
      </c>
      <c r="G20" s="20">
        <v>29.71</v>
      </c>
      <c r="H20" s="19">
        <f t="shared" si="0"/>
        <v>136.22</v>
      </c>
      <c r="I20" s="19">
        <f t="shared" si="1"/>
        <v>34.055</v>
      </c>
    </row>
    <row r="21" spans="1:9" s="2" customFormat="1" x14ac:dyDescent="0.35">
      <c r="A21" s="6">
        <v>16</v>
      </c>
      <c r="B21" s="3" t="s">
        <v>22</v>
      </c>
      <c r="C21" s="7">
        <v>14</v>
      </c>
      <c r="D21" s="19">
        <v>39.46</v>
      </c>
      <c r="E21" s="20">
        <v>34.82</v>
      </c>
      <c r="F21" s="20">
        <v>28.29</v>
      </c>
      <c r="G21" s="20">
        <v>32.799999999999997</v>
      </c>
      <c r="H21" s="19">
        <f t="shared" si="0"/>
        <v>135.37</v>
      </c>
      <c r="I21" s="19">
        <f t="shared" si="1"/>
        <v>33.842500000000001</v>
      </c>
    </row>
    <row r="22" spans="1:9" s="2" customFormat="1" x14ac:dyDescent="0.35">
      <c r="A22" s="6">
        <v>17</v>
      </c>
      <c r="B22" s="3" t="s">
        <v>11</v>
      </c>
      <c r="C22" s="7">
        <v>12</v>
      </c>
      <c r="D22" s="19">
        <v>51.25</v>
      </c>
      <c r="E22" s="20">
        <v>31.88</v>
      </c>
      <c r="F22" s="20">
        <v>21.33</v>
      </c>
      <c r="G22" s="20">
        <v>28.4</v>
      </c>
      <c r="H22" s="19">
        <f t="shared" si="0"/>
        <v>132.85999999999999</v>
      </c>
      <c r="I22" s="19">
        <f t="shared" si="1"/>
        <v>33.214999999999996</v>
      </c>
    </row>
    <row r="23" spans="1:9" s="2" customFormat="1" x14ac:dyDescent="0.35">
      <c r="A23" s="6">
        <v>18</v>
      </c>
      <c r="B23" s="3" t="s">
        <v>80</v>
      </c>
      <c r="C23" s="7">
        <v>13</v>
      </c>
      <c r="D23" s="19">
        <v>55</v>
      </c>
      <c r="E23" s="20">
        <v>27.12</v>
      </c>
      <c r="F23" s="20">
        <v>20</v>
      </c>
      <c r="G23" s="20">
        <v>30.54</v>
      </c>
      <c r="H23" s="19">
        <f t="shared" si="0"/>
        <v>132.66</v>
      </c>
      <c r="I23" s="19">
        <f t="shared" si="1"/>
        <v>33.164999999999999</v>
      </c>
    </row>
    <row r="24" spans="1:9" s="2" customFormat="1" x14ac:dyDescent="0.35">
      <c r="A24" s="6">
        <v>19</v>
      </c>
      <c r="B24" s="3" t="s">
        <v>25</v>
      </c>
      <c r="C24" s="7">
        <v>7</v>
      </c>
      <c r="D24" s="19">
        <v>52.86</v>
      </c>
      <c r="E24" s="20">
        <v>26.43</v>
      </c>
      <c r="F24" s="20">
        <v>23.43</v>
      </c>
      <c r="G24" s="20">
        <v>28.89</v>
      </c>
      <c r="H24" s="19">
        <f t="shared" si="0"/>
        <v>131.61000000000001</v>
      </c>
      <c r="I24" s="19">
        <f t="shared" si="1"/>
        <v>32.902500000000003</v>
      </c>
    </row>
    <row r="25" spans="1:9" s="2" customFormat="1" x14ac:dyDescent="0.35">
      <c r="A25" s="6">
        <v>20</v>
      </c>
      <c r="B25" s="3" t="s">
        <v>23</v>
      </c>
      <c r="C25" s="7">
        <v>20</v>
      </c>
      <c r="D25" s="19">
        <v>40.06</v>
      </c>
      <c r="E25" s="20">
        <v>33.380000000000003</v>
      </c>
      <c r="F25" s="20">
        <v>27.6</v>
      </c>
      <c r="G25" s="20">
        <v>28.73</v>
      </c>
      <c r="H25" s="19">
        <f t="shared" si="0"/>
        <v>129.76999999999998</v>
      </c>
      <c r="I25" s="19">
        <f t="shared" si="1"/>
        <v>32.442499999999995</v>
      </c>
    </row>
    <row r="26" spans="1:9" s="2" customFormat="1" x14ac:dyDescent="0.35">
      <c r="A26" s="6">
        <v>21</v>
      </c>
      <c r="B26" s="3" t="s">
        <v>19</v>
      </c>
      <c r="C26" s="7">
        <v>14</v>
      </c>
      <c r="D26" s="19">
        <v>52.41</v>
      </c>
      <c r="E26" s="20">
        <v>28.57</v>
      </c>
      <c r="F26" s="20">
        <v>18</v>
      </c>
      <c r="G26" s="20">
        <v>29.57</v>
      </c>
      <c r="H26" s="19">
        <f t="shared" si="0"/>
        <v>128.54999999999998</v>
      </c>
      <c r="I26" s="19">
        <f t="shared" si="1"/>
        <v>32.137499999999996</v>
      </c>
    </row>
    <row r="27" spans="1:9" s="2" customFormat="1" x14ac:dyDescent="0.35">
      <c r="A27" s="6">
        <v>22</v>
      </c>
      <c r="B27" s="3" t="s">
        <v>17</v>
      </c>
      <c r="C27" s="7">
        <v>17</v>
      </c>
      <c r="D27" s="19">
        <v>46.47</v>
      </c>
      <c r="E27" s="20">
        <v>30.88</v>
      </c>
      <c r="F27" s="20">
        <v>22.12</v>
      </c>
      <c r="G27" s="20">
        <v>27.84</v>
      </c>
      <c r="H27" s="19">
        <f t="shared" si="0"/>
        <v>127.31</v>
      </c>
      <c r="I27" s="19">
        <f t="shared" si="1"/>
        <v>31.827500000000001</v>
      </c>
    </row>
    <row r="28" spans="1:9" s="2" customFormat="1" x14ac:dyDescent="0.35">
      <c r="A28" s="6">
        <v>23</v>
      </c>
      <c r="B28" s="3" t="s">
        <v>24</v>
      </c>
      <c r="C28" s="7">
        <v>16</v>
      </c>
      <c r="D28" s="19">
        <v>51.72</v>
      </c>
      <c r="E28" s="20">
        <v>26.41</v>
      </c>
      <c r="F28" s="20">
        <v>20.75</v>
      </c>
      <c r="G28" s="20">
        <v>26.9</v>
      </c>
      <c r="H28" s="19">
        <f t="shared" si="0"/>
        <v>125.78</v>
      </c>
      <c r="I28" s="19">
        <f t="shared" si="1"/>
        <v>31.445</v>
      </c>
    </row>
    <row r="29" spans="1:9" s="2" customFormat="1" x14ac:dyDescent="0.35">
      <c r="A29" s="6">
        <v>24</v>
      </c>
      <c r="B29" s="3" t="s">
        <v>30</v>
      </c>
      <c r="C29" s="7">
        <v>15</v>
      </c>
      <c r="D29" s="19">
        <v>47</v>
      </c>
      <c r="E29" s="20">
        <v>29.33</v>
      </c>
      <c r="F29" s="20">
        <v>19.47</v>
      </c>
      <c r="G29" s="20">
        <v>29.69</v>
      </c>
      <c r="H29" s="19">
        <f t="shared" si="0"/>
        <v>125.49</v>
      </c>
      <c r="I29" s="19">
        <f t="shared" si="1"/>
        <v>31.372499999999999</v>
      </c>
    </row>
    <row r="30" spans="1:9" s="2" customFormat="1" x14ac:dyDescent="0.35">
      <c r="A30" s="6">
        <v>25</v>
      </c>
      <c r="B30" s="3" t="s">
        <v>20</v>
      </c>
      <c r="C30" s="7">
        <v>11</v>
      </c>
      <c r="D30" s="19">
        <v>42.61</v>
      </c>
      <c r="E30" s="20">
        <v>30.68</v>
      </c>
      <c r="F30" s="20">
        <v>22.55</v>
      </c>
      <c r="G30" s="20">
        <v>29.22</v>
      </c>
      <c r="H30" s="19">
        <f t="shared" si="0"/>
        <v>125.05999999999999</v>
      </c>
      <c r="I30" s="19">
        <f t="shared" si="1"/>
        <v>31.264999999999997</v>
      </c>
    </row>
    <row r="31" spans="1:9" s="2" customFormat="1" x14ac:dyDescent="0.35">
      <c r="A31" s="6">
        <v>26</v>
      </c>
      <c r="B31" s="3" t="s">
        <v>32</v>
      </c>
      <c r="C31" s="7">
        <v>7</v>
      </c>
      <c r="D31" s="19">
        <v>52.5</v>
      </c>
      <c r="E31" s="20">
        <v>23.93</v>
      </c>
      <c r="F31" s="20">
        <v>20.57</v>
      </c>
      <c r="G31" s="20">
        <v>27.09</v>
      </c>
      <c r="H31" s="19">
        <f t="shared" si="0"/>
        <v>124.09</v>
      </c>
      <c r="I31" s="19">
        <f t="shared" si="1"/>
        <v>31.022500000000001</v>
      </c>
    </row>
    <row r="32" spans="1:9" s="2" customFormat="1" x14ac:dyDescent="0.35">
      <c r="A32" s="6">
        <v>27</v>
      </c>
      <c r="B32" s="3" t="s">
        <v>84</v>
      </c>
      <c r="C32" s="7">
        <v>12</v>
      </c>
      <c r="D32" s="19">
        <v>47.4</v>
      </c>
      <c r="E32" s="20">
        <v>29.58</v>
      </c>
      <c r="F32" s="20">
        <v>19</v>
      </c>
      <c r="G32" s="20">
        <v>26.08</v>
      </c>
      <c r="H32" s="19">
        <f t="shared" si="0"/>
        <v>122.05999999999999</v>
      </c>
      <c r="I32" s="19">
        <f t="shared" si="1"/>
        <v>30.514999999999997</v>
      </c>
    </row>
    <row r="33" spans="1:9" s="2" customFormat="1" x14ac:dyDescent="0.35">
      <c r="A33" s="6">
        <v>28</v>
      </c>
      <c r="B33" s="3" t="s">
        <v>9</v>
      </c>
      <c r="C33" s="7">
        <v>13</v>
      </c>
      <c r="D33" s="19">
        <v>47.12</v>
      </c>
      <c r="E33" s="20">
        <v>30.38</v>
      </c>
      <c r="F33" s="20">
        <v>20.92</v>
      </c>
      <c r="G33" s="20">
        <v>22.54</v>
      </c>
      <c r="H33" s="19">
        <f t="shared" si="0"/>
        <v>120.96000000000001</v>
      </c>
      <c r="I33" s="19">
        <f t="shared" si="1"/>
        <v>30.240000000000002</v>
      </c>
    </row>
    <row r="34" spans="1:9" s="2" customFormat="1" x14ac:dyDescent="0.35">
      <c r="A34" s="6">
        <v>29</v>
      </c>
      <c r="B34" s="3" t="s">
        <v>77</v>
      </c>
      <c r="C34" s="7">
        <v>17</v>
      </c>
      <c r="D34" s="19">
        <v>43.31</v>
      </c>
      <c r="E34" s="20">
        <v>29.41</v>
      </c>
      <c r="F34" s="20">
        <v>18.82</v>
      </c>
      <c r="G34" s="20">
        <v>29.32</v>
      </c>
      <c r="H34" s="19">
        <f t="shared" si="0"/>
        <v>120.85999999999999</v>
      </c>
      <c r="I34" s="19">
        <f t="shared" si="1"/>
        <v>30.214999999999996</v>
      </c>
    </row>
    <row r="35" spans="1:9" s="2" customFormat="1" x14ac:dyDescent="0.35">
      <c r="A35" s="6">
        <v>30</v>
      </c>
      <c r="B35" s="3" t="s">
        <v>83</v>
      </c>
      <c r="C35" s="7">
        <v>6</v>
      </c>
      <c r="D35" s="19">
        <v>48.54</v>
      </c>
      <c r="E35" s="20">
        <v>22.92</v>
      </c>
      <c r="F35" s="20">
        <v>19.329999999999998</v>
      </c>
      <c r="G35" s="20">
        <v>28.73</v>
      </c>
      <c r="H35" s="19">
        <f t="shared" si="0"/>
        <v>119.52000000000001</v>
      </c>
      <c r="I35" s="19">
        <f t="shared" si="1"/>
        <v>29.880000000000003</v>
      </c>
    </row>
    <row r="36" spans="1:9" s="2" customFormat="1" x14ac:dyDescent="0.35">
      <c r="A36" s="6">
        <v>31</v>
      </c>
      <c r="B36" s="3" t="s">
        <v>76</v>
      </c>
      <c r="C36" s="7">
        <v>12</v>
      </c>
      <c r="D36" s="19">
        <v>44.69</v>
      </c>
      <c r="E36" s="20">
        <v>26.88</v>
      </c>
      <c r="F36" s="20">
        <v>20</v>
      </c>
      <c r="G36" s="20">
        <v>27.62</v>
      </c>
      <c r="H36" s="19">
        <f t="shared" si="0"/>
        <v>119.19</v>
      </c>
      <c r="I36" s="19">
        <f t="shared" si="1"/>
        <v>29.797499999999999</v>
      </c>
    </row>
    <row r="37" spans="1:9" s="2" customFormat="1" x14ac:dyDescent="0.35">
      <c r="A37" s="6">
        <v>32</v>
      </c>
      <c r="B37" s="3" t="s">
        <v>15</v>
      </c>
      <c r="C37" s="7">
        <v>3</v>
      </c>
      <c r="D37" s="19">
        <v>37.08</v>
      </c>
      <c r="E37" s="20">
        <v>33.33</v>
      </c>
      <c r="F37" s="20">
        <v>22.67</v>
      </c>
      <c r="G37" s="20">
        <v>25.67</v>
      </c>
      <c r="H37" s="19">
        <f t="shared" si="0"/>
        <v>118.75</v>
      </c>
      <c r="I37" s="19">
        <f t="shared" si="1"/>
        <v>29.6875</v>
      </c>
    </row>
    <row r="38" spans="1:9" s="2" customFormat="1" x14ac:dyDescent="0.35">
      <c r="A38" s="6">
        <v>33</v>
      </c>
      <c r="B38" s="3" t="s">
        <v>31</v>
      </c>
      <c r="C38" s="7">
        <v>16</v>
      </c>
      <c r="D38" s="19">
        <v>46.09</v>
      </c>
      <c r="E38" s="20">
        <v>27.03</v>
      </c>
      <c r="F38" s="20">
        <v>21.5</v>
      </c>
      <c r="G38" s="20">
        <v>23.24</v>
      </c>
      <c r="H38" s="19">
        <f t="shared" si="0"/>
        <v>117.86</v>
      </c>
      <c r="I38" s="19">
        <f t="shared" si="1"/>
        <v>29.465</v>
      </c>
    </row>
    <row r="39" spans="1:9" s="2" customFormat="1" x14ac:dyDescent="0.35">
      <c r="A39" s="6">
        <v>34</v>
      </c>
      <c r="B39" s="3" t="s">
        <v>14</v>
      </c>
      <c r="C39" s="7">
        <v>11</v>
      </c>
      <c r="D39" s="19">
        <v>43.98</v>
      </c>
      <c r="E39" s="20">
        <v>26.82</v>
      </c>
      <c r="F39" s="20">
        <v>20.73</v>
      </c>
      <c r="G39" s="20">
        <v>24.71</v>
      </c>
      <c r="H39" s="19">
        <f t="shared" si="0"/>
        <v>116.24000000000001</v>
      </c>
      <c r="I39" s="19">
        <f t="shared" si="1"/>
        <v>29.060000000000002</v>
      </c>
    </row>
    <row r="40" spans="1:9" s="2" customFormat="1" x14ac:dyDescent="0.35">
      <c r="A40" s="6">
        <v>35</v>
      </c>
      <c r="B40" s="3" t="s">
        <v>5</v>
      </c>
      <c r="C40" s="7">
        <v>23</v>
      </c>
      <c r="D40" s="19">
        <v>40.98</v>
      </c>
      <c r="E40" s="20">
        <v>27.17</v>
      </c>
      <c r="F40" s="20">
        <v>19.649999999999999</v>
      </c>
      <c r="G40" s="20">
        <v>27.18</v>
      </c>
      <c r="H40" s="19">
        <f t="shared" si="0"/>
        <v>114.98000000000002</v>
      </c>
      <c r="I40" s="19">
        <f t="shared" si="1"/>
        <v>28.745000000000005</v>
      </c>
    </row>
    <row r="41" spans="1:9" s="2" customFormat="1" x14ac:dyDescent="0.35">
      <c r="A41" s="6">
        <v>36</v>
      </c>
      <c r="B41" s="3" t="s">
        <v>12</v>
      </c>
      <c r="C41" s="7">
        <v>10</v>
      </c>
      <c r="D41" s="19">
        <v>46.63</v>
      </c>
      <c r="E41" s="20">
        <v>26.5</v>
      </c>
      <c r="F41" s="20">
        <v>15.6</v>
      </c>
      <c r="G41" s="20">
        <v>25.16</v>
      </c>
      <c r="H41" s="19">
        <f t="shared" si="0"/>
        <v>113.88999999999999</v>
      </c>
      <c r="I41" s="19">
        <f t="shared" si="1"/>
        <v>28.472499999999997</v>
      </c>
    </row>
    <row r="42" spans="1:9" s="2" customFormat="1" x14ac:dyDescent="0.35">
      <c r="A42" s="6">
        <v>37</v>
      </c>
      <c r="B42" s="3" t="s">
        <v>3</v>
      </c>
      <c r="C42" s="7">
        <v>21</v>
      </c>
      <c r="D42" s="19">
        <v>43.04</v>
      </c>
      <c r="E42" s="20">
        <v>25.6</v>
      </c>
      <c r="F42" s="20">
        <v>18.86</v>
      </c>
      <c r="G42" s="20">
        <v>26.21</v>
      </c>
      <c r="H42" s="19">
        <f t="shared" si="0"/>
        <v>113.71000000000001</v>
      </c>
      <c r="I42" s="19">
        <f t="shared" si="1"/>
        <v>28.427500000000002</v>
      </c>
    </row>
    <row r="43" spans="1:9" s="2" customFormat="1" x14ac:dyDescent="0.35">
      <c r="A43" s="6">
        <v>38</v>
      </c>
      <c r="B43" s="3" t="s">
        <v>26</v>
      </c>
      <c r="C43" s="7">
        <v>15</v>
      </c>
      <c r="D43" s="19">
        <v>41.92</v>
      </c>
      <c r="E43" s="20">
        <v>26.67</v>
      </c>
      <c r="F43" s="20">
        <v>18.399999999999999</v>
      </c>
      <c r="G43" s="20">
        <v>26.63</v>
      </c>
      <c r="H43" s="19">
        <f t="shared" si="0"/>
        <v>113.62</v>
      </c>
      <c r="I43" s="19">
        <f t="shared" si="1"/>
        <v>28.405000000000001</v>
      </c>
    </row>
    <row r="44" spans="1:9" s="46" customFormat="1" x14ac:dyDescent="0.35">
      <c r="A44" s="6">
        <v>39</v>
      </c>
      <c r="B44" s="3" t="s">
        <v>13</v>
      </c>
      <c r="C44" s="7">
        <v>13</v>
      </c>
      <c r="D44" s="19">
        <v>41.92</v>
      </c>
      <c r="E44" s="20">
        <v>29.42</v>
      </c>
      <c r="F44" s="20">
        <v>14.46</v>
      </c>
      <c r="G44" s="20">
        <v>23.38</v>
      </c>
      <c r="H44" s="19">
        <f t="shared" si="0"/>
        <v>109.18</v>
      </c>
      <c r="I44" s="19">
        <f t="shared" si="1"/>
        <v>27.295000000000002</v>
      </c>
    </row>
    <row r="45" spans="1:9" s="2" customFormat="1" x14ac:dyDescent="0.35">
      <c r="A45" s="6">
        <v>40</v>
      </c>
      <c r="B45" s="3" t="s">
        <v>28</v>
      </c>
      <c r="C45" s="7">
        <v>8</v>
      </c>
      <c r="D45" s="19">
        <v>39.53</v>
      </c>
      <c r="E45" s="20">
        <v>23.44</v>
      </c>
      <c r="F45" s="20">
        <v>18.5</v>
      </c>
      <c r="G45" s="20">
        <v>25.65</v>
      </c>
      <c r="H45" s="19">
        <f t="shared" si="0"/>
        <v>107.12</v>
      </c>
      <c r="I45" s="19">
        <f t="shared" si="1"/>
        <v>26.78</v>
      </c>
    </row>
    <row r="46" spans="1:9" s="46" customFormat="1" x14ac:dyDescent="0.35">
      <c r="A46" s="6">
        <v>41</v>
      </c>
      <c r="B46" s="3" t="s">
        <v>75</v>
      </c>
      <c r="C46" s="7">
        <v>2</v>
      </c>
      <c r="D46" s="19">
        <v>36.25</v>
      </c>
      <c r="E46" s="20">
        <v>27.5</v>
      </c>
      <c r="F46" s="20">
        <v>18</v>
      </c>
      <c r="G46" s="20">
        <v>22.1</v>
      </c>
      <c r="H46" s="19">
        <f t="shared" si="0"/>
        <v>103.85</v>
      </c>
      <c r="I46" s="19">
        <f t="shared" si="1"/>
        <v>25.962499999999999</v>
      </c>
    </row>
    <row r="47" spans="1:9" s="2" customFormat="1" x14ac:dyDescent="0.35">
      <c r="A47" s="6">
        <v>42</v>
      </c>
      <c r="B47" s="3" t="s">
        <v>79</v>
      </c>
      <c r="C47" s="7">
        <v>3</v>
      </c>
      <c r="D47" s="19">
        <v>31.25</v>
      </c>
      <c r="E47" s="20">
        <v>23.33</v>
      </c>
      <c r="F47" s="20">
        <v>21.33</v>
      </c>
      <c r="G47" s="20">
        <v>24.87</v>
      </c>
      <c r="H47" s="19">
        <f t="shared" si="0"/>
        <v>100.78</v>
      </c>
      <c r="I47" s="19">
        <f t="shared" si="1"/>
        <v>25.195</v>
      </c>
    </row>
    <row r="48" spans="1:9" x14ac:dyDescent="0.35">
      <c r="A48" s="70"/>
      <c r="B48" s="70"/>
      <c r="C48" s="70"/>
      <c r="D48" s="70"/>
      <c r="E48" s="70"/>
      <c r="F48" s="70"/>
      <c r="G48" s="70"/>
      <c r="H48" s="70"/>
      <c r="I48" s="22">
        <f>SUM(I6:I47)</f>
        <v>1375.89</v>
      </c>
    </row>
    <row r="49" spans="1:9" x14ac:dyDescent="0.35">
      <c r="A49" s="71"/>
      <c r="B49" s="71"/>
      <c r="C49" s="71"/>
      <c r="D49" s="71"/>
      <c r="E49" s="71"/>
      <c r="F49" s="71"/>
      <c r="G49" s="71"/>
      <c r="H49" s="71"/>
      <c r="I49" s="23">
        <f>I48/175</f>
        <v>7.862228571428572</v>
      </c>
    </row>
  </sheetData>
  <sortState ref="A1:J182">
    <sortCondition descending="1" ref="I1"/>
  </sortState>
  <mergeCells count="7">
    <mergeCell ref="A48:H48"/>
    <mergeCell ref="A49:H49"/>
    <mergeCell ref="B4:B5"/>
    <mergeCell ref="D4:G4"/>
    <mergeCell ref="A1:I1"/>
    <mergeCell ref="A2:I2"/>
    <mergeCell ref="A3:I3"/>
  </mergeCells>
  <pageMargins left="0.39370078740157483" right="0" top="0.78740157480314965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7" workbookViewId="0">
      <selection activeCell="A49" sqref="A49:C49"/>
    </sheetView>
  </sheetViews>
  <sheetFormatPr defaultRowHeight="21" x14ac:dyDescent="0.35"/>
  <cols>
    <col min="1" max="1" width="5.625" style="5" customWidth="1"/>
    <col min="2" max="2" width="25.625" style="1" customWidth="1"/>
    <col min="3" max="3" width="10.625" style="44" customWidth="1"/>
    <col min="4" max="4" width="9.625" style="44" customWidth="1"/>
    <col min="5" max="8" width="8.625" style="1" customWidth="1"/>
    <col min="9" max="16384" width="9" style="1"/>
  </cols>
  <sheetData>
    <row r="1" spans="1:8" s="2" customFormat="1" x14ac:dyDescent="0.35">
      <c r="A1" s="63" t="s">
        <v>46</v>
      </c>
      <c r="B1" s="63"/>
      <c r="C1" s="63"/>
      <c r="D1" s="63"/>
      <c r="E1" s="63"/>
      <c r="F1" s="63"/>
      <c r="G1" s="63"/>
      <c r="H1" s="63"/>
    </row>
    <row r="2" spans="1:8" s="2" customFormat="1" x14ac:dyDescent="0.35">
      <c r="A2" s="63" t="s">
        <v>86</v>
      </c>
      <c r="B2" s="63"/>
      <c r="C2" s="63"/>
      <c r="D2" s="63"/>
      <c r="E2" s="63"/>
      <c r="F2" s="63"/>
      <c r="G2" s="63"/>
      <c r="H2" s="63"/>
    </row>
    <row r="3" spans="1:8" s="2" customFormat="1" x14ac:dyDescent="0.35">
      <c r="A3" s="64" t="s">
        <v>0</v>
      </c>
      <c r="B3" s="64"/>
      <c r="C3" s="73"/>
      <c r="D3" s="64"/>
      <c r="E3" s="64"/>
      <c r="F3" s="64"/>
      <c r="G3" s="64"/>
      <c r="H3" s="64"/>
    </row>
    <row r="4" spans="1:8" s="2" customFormat="1" x14ac:dyDescent="0.35">
      <c r="A4" s="68" t="s">
        <v>1</v>
      </c>
      <c r="B4" s="68" t="s">
        <v>2</v>
      </c>
      <c r="C4" s="39" t="s">
        <v>39</v>
      </c>
      <c r="D4" s="74" t="s">
        <v>59</v>
      </c>
      <c r="E4" s="77" t="s">
        <v>58</v>
      </c>
      <c r="F4" s="78"/>
      <c r="G4" s="78"/>
      <c r="H4" s="79"/>
    </row>
    <row r="5" spans="1:8" s="2" customFormat="1" x14ac:dyDescent="0.35">
      <c r="A5" s="69"/>
      <c r="B5" s="69"/>
      <c r="C5" s="48" t="s">
        <v>60</v>
      </c>
      <c r="D5" s="75"/>
      <c r="E5" s="27" t="s">
        <v>51</v>
      </c>
      <c r="F5" s="27" t="s">
        <v>52</v>
      </c>
      <c r="G5" s="27" t="s">
        <v>53</v>
      </c>
      <c r="H5" s="27" t="s">
        <v>54</v>
      </c>
    </row>
    <row r="6" spans="1:8" s="2" customFormat="1" x14ac:dyDescent="0.35">
      <c r="A6" s="80"/>
      <c r="B6" s="80"/>
      <c r="C6" s="16" t="s">
        <v>55</v>
      </c>
      <c r="D6" s="76"/>
      <c r="E6" s="28" t="s">
        <v>91</v>
      </c>
      <c r="F6" s="28" t="s">
        <v>92</v>
      </c>
      <c r="G6" s="28" t="s">
        <v>93</v>
      </c>
      <c r="H6" s="28" t="s">
        <v>94</v>
      </c>
    </row>
    <row r="7" spans="1:8" s="2" customFormat="1" x14ac:dyDescent="0.35">
      <c r="A7" s="6">
        <v>1</v>
      </c>
      <c r="B7" s="3" t="s">
        <v>33</v>
      </c>
      <c r="C7" s="47">
        <v>6</v>
      </c>
      <c r="D7" s="19">
        <v>71.25</v>
      </c>
      <c r="E7" s="49" t="s">
        <v>56</v>
      </c>
      <c r="F7" s="49" t="s">
        <v>56</v>
      </c>
      <c r="G7" s="49" t="s">
        <v>56</v>
      </c>
      <c r="H7" s="49" t="s">
        <v>56</v>
      </c>
    </row>
    <row r="8" spans="1:8" s="2" customFormat="1" x14ac:dyDescent="0.35">
      <c r="A8" s="6">
        <v>2</v>
      </c>
      <c r="B8" s="3" t="s">
        <v>29</v>
      </c>
      <c r="C8" s="7">
        <v>3</v>
      </c>
      <c r="D8" s="19">
        <v>67.5</v>
      </c>
      <c r="E8" s="49" t="s">
        <v>56</v>
      </c>
      <c r="F8" s="49" t="s">
        <v>56</v>
      </c>
      <c r="G8" s="49" t="s">
        <v>56</v>
      </c>
      <c r="H8" s="49" t="s">
        <v>56</v>
      </c>
    </row>
    <row r="9" spans="1:8" s="2" customFormat="1" x14ac:dyDescent="0.35">
      <c r="A9" s="6">
        <v>3</v>
      </c>
      <c r="B9" s="3" t="s">
        <v>10</v>
      </c>
      <c r="C9" s="7">
        <v>8</v>
      </c>
      <c r="D9" s="19">
        <v>64.53</v>
      </c>
      <c r="E9" s="49" t="s">
        <v>56</v>
      </c>
      <c r="F9" s="49" t="s">
        <v>56</v>
      </c>
      <c r="G9" s="49" t="s">
        <v>56</v>
      </c>
      <c r="H9" s="49" t="s">
        <v>56</v>
      </c>
    </row>
    <row r="10" spans="1:8" s="2" customFormat="1" x14ac:dyDescent="0.35">
      <c r="A10" s="6">
        <v>4</v>
      </c>
      <c r="B10" s="3" t="s">
        <v>82</v>
      </c>
      <c r="C10" s="7">
        <v>3</v>
      </c>
      <c r="D10" s="19">
        <v>62.92</v>
      </c>
      <c r="E10" s="49" t="s">
        <v>56</v>
      </c>
      <c r="F10" s="49" t="s">
        <v>56</v>
      </c>
      <c r="G10" s="49" t="s">
        <v>56</v>
      </c>
      <c r="H10" s="49" t="s">
        <v>56</v>
      </c>
    </row>
    <row r="11" spans="1:8" s="2" customFormat="1" x14ac:dyDescent="0.35">
      <c r="A11" s="6">
        <v>5</v>
      </c>
      <c r="B11" s="3" t="s">
        <v>81</v>
      </c>
      <c r="C11" s="7">
        <v>7</v>
      </c>
      <c r="D11" s="19">
        <v>61.25</v>
      </c>
      <c r="E11" s="49" t="s">
        <v>56</v>
      </c>
      <c r="F11" s="49" t="s">
        <v>56</v>
      </c>
      <c r="G11" s="49" t="s">
        <v>56</v>
      </c>
      <c r="H11" s="49" t="s">
        <v>56</v>
      </c>
    </row>
    <row r="12" spans="1:8" s="2" customFormat="1" x14ac:dyDescent="0.35">
      <c r="A12" s="6">
        <v>5</v>
      </c>
      <c r="B12" s="3" t="s">
        <v>16</v>
      </c>
      <c r="C12" s="7">
        <v>12</v>
      </c>
      <c r="D12" s="19">
        <v>61.25</v>
      </c>
      <c r="E12" s="49" t="s">
        <v>56</v>
      </c>
      <c r="F12" s="49" t="s">
        <v>56</v>
      </c>
      <c r="G12" s="49" t="s">
        <v>56</v>
      </c>
      <c r="H12" s="49" t="s">
        <v>56</v>
      </c>
    </row>
    <row r="13" spans="1:8" s="2" customFormat="1" x14ac:dyDescent="0.35">
      <c r="A13" s="6">
        <v>6</v>
      </c>
      <c r="B13" s="3" t="s">
        <v>47</v>
      </c>
      <c r="C13" s="7">
        <v>8</v>
      </c>
      <c r="D13" s="19">
        <v>59.69</v>
      </c>
      <c r="E13" s="49" t="s">
        <v>56</v>
      </c>
      <c r="F13" s="49" t="s">
        <v>56</v>
      </c>
      <c r="G13" s="49" t="s">
        <v>56</v>
      </c>
      <c r="H13" s="49" t="s">
        <v>56</v>
      </c>
    </row>
    <row r="14" spans="1:8" s="2" customFormat="1" x14ac:dyDescent="0.35">
      <c r="A14" s="6">
        <v>7</v>
      </c>
      <c r="B14" s="3" t="s">
        <v>6</v>
      </c>
      <c r="C14" s="7">
        <v>6</v>
      </c>
      <c r="D14" s="19">
        <v>59.58</v>
      </c>
      <c r="E14" s="49" t="s">
        <v>56</v>
      </c>
      <c r="F14" s="49" t="s">
        <v>56</v>
      </c>
      <c r="G14" s="49" t="s">
        <v>56</v>
      </c>
      <c r="H14" s="49" t="s">
        <v>56</v>
      </c>
    </row>
    <row r="15" spans="1:8" s="2" customFormat="1" x14ac:dyDescent="0.35">
      <c r="A15" s="6">
        <v>8</v>
      </c>
      <c r="B15" s="3" t="s">
        <v>27</v>
      </c>
      <c r="C15" s="7">
        <v>15</v>
      </c>
      <c r="D15" s="19">
        <v>58.75</v>
      </c>
      <c r="E15" s="49" t="s">
        <v>56</v>
      </c>
      <c r="F15" s="49" t="s">
        <v>56</v>
      </c>
      <c r="G15" s="49" t="s">
        <v>56</v>
      </c>
      <c r="H15" s="49" t="s">
        <v>56</v>
      </c>
    </row>
    <row r="16" spans="1:8" s="2" customFormat="1" x14ac:dyDescent="0.35">
      <c r="A16" s="6">
        <v>9</v>
      </c>
      <c r="B16" s="3" t="s">
        <v>8</v>
      </c>
      <c r="C16" s="7">
        <v>11</v>
      </c>
      <c r="D16" s="19">
        <v>57.73</v>
      </c>
      <c r="E16" s="49" t="s">
        <v>56</v>
      </c>
      <c r="F16" s="49" t="s">
        <v>56</v>
      </c>
      <c r="G16" s="49" t="s">
        <v>56</v>
      </c>
      <c r="H16" s="49" t="s">
        <v>56</v>
      </c>
    </row>
    <row r="17" spans="1:8" s="2" customFormat="1" x14ac:dyDescent="0.35">
      <c r="A17" s="6">
        <v>10</v>
      </c>
      <c r="B17" s="3" t="s">
        <v>80</v>
      </c>
      <c r="C17" s="7">
        <v>13</v>
      </c>
      <c r="D17" s="19">
        <v>55</v>
      </c>
      <c r="E17" s="49" t="s">
        <v>56</v>
      </c>
      <c r="F17" s="49" t="s">
        <v>56</v>
      </c>
      <c r="G17" s="29"/>
      <c r="H17" s="49" t="s">
        <v>56</v>
      </c>
    </row>
    <row r="18" spans="1:8" s="2" customFormat="1" x14ac:dyDescent="0.35">
      <c r="A18" s="6">
        <v>11</v>
      </c>
      <c r="B18" s="3" t="s">
        <v>18</v>
      </c>
      <c r="C18" s="7">
        <v>9</v>
      </c>
      <c r="D18" s="19">
        <v>53.61</v>
      </c>
      <c r="E18" s="29"/>
      <c r="F18" s="29"/>
      <c r="G18" s="29"/>
      <c r="H18" s="49" t="s">
        <v>56</v>
      </c>
    </row>
    <row r="19" spans="1:8" s="2" customFormat="1" x14ac:dyDescent="0.35">
      <c r="A19" s="6">
        <v>12</v>
      </c>
      <c r="B19" s="3" t="s">
        <v>7</v>
      </c>
      <c r="C19" s="7">
        <v>9</v>
      </c>
      <c r="D19" s="19">
        <v>53.19</v>
      </c>
      <c r="E19" s="29"/>
      <c r="F19" s="29"/>
      <c r="G19" s="29"/>
      <c r="H19" s="49" t="s">
        <v>56</v>
      </c>
    </row>
    <row r="20" spans="1:8" s="2" customFormat="1" x14ac:dyDescent="0.35">
      <c r="A20" s="6">
        <v>13</v>
      </c>
      <c r="B20" s="3" t="s">
        <v>25</v>
      </c>
      <c r="C20" s="7">
        <v>7</v>
      </c>
      <c r="D20" s="19">
        <v>52.86</v>
      </c>
      <c r="E20" s="29"/>
      <c r="F20" s="29"/>
      <c r="G20" s="29"/>
      <c r="H20" s="49" t="s">
        <v>56</v>
      </c>
    </row>
    <row r="21" spans="1:8" s="2" customFormat="1" x14ac:dyDescent="0.35">
      <c r="A21" s="6">
        <v>14</v>
      </c>
      <c r="B21" s="3" t="s">
        <v>32</v>
      </c>
      <c r="C21" s="7">
        <v>7</v>
      </c>
      <c r="D21" s="19">
        <v>52.5</v>
      </c>
      <c r="E21" s="29"/>
      <c r="F21" s="29"/>
      <c r="G21" s="29"/>
      <c r="H21" s="49" t="s">
        <v>56</v>
      </c>
    </row>
    <row r="22" spans="1:8" s="2" customFormat="1" x14ac:dyDescent="0.35">
      <c r="A22" s="6">
        <v>15</v>
      </c>
      <c r="B22" s="3" t="s">
        <v>19</v>
      </c>
      <c r="C22" s="7">
        <v>14</v>
      </c>
      <c r="D22" s="19">
        <v>52.41</v>
      </c>
      <c r="E22" s="29"/>
      <c r="F22" s="29"/>
      <c r="G22" s="29"/>
      <c r="H22" s="49" t="s">
        <v>56</v>
      </c>
    </row>
    <row r="23" spans="1:8" s="2" customFormat="1" x14ac:dyDescent="0.35">
      <c r="A23" s="6">
        <v>16</v>
      </c>
      <c r="B23" s="3" t="s">
        <v>21</v>
      </c>
      <c r="C23" s="7">
        <v>5</v>
      </c>
      <c r="D23" s="19">
        <v>51.75</v>
      </c>
      <c r="E23" s="29"/>
      <c r="F23" s="29"/>
      <c r="G23" s="29"/>
      <c r="H23" s="49" t="s">
        <v>56</v>
      </c>
    </row>
    <row r="24" spans="1:8" s="2" customFormat="1" x14ac:dyDescent="0.35">
      <c r="A24" s="6">
        <v>17</v>
      </c>
      <c r="B24" s="3" t="s">
        <v>24</v>
      </c>
      <c r="C24" s="7">
        <v>16</v>
      </c>
      <c r="D24" s="19">
        <v>51.72</v>
      </c>
      <c r="E24" s="29"/>
      <c r="F24" s="29"/>
      <c r="G24" s="29"/>
      <c r="H24" s="49" t="s">
        <v>56</v>
      </c>
    </row>
    <row r="25" spans="1:8" s="2" customFormat="1" x14ac:dyDescent="0.35">
      <c r="A25" s="6">
        <v>18</v>
      </c>
      <c r="B25" s="3" t="s">
        <v>11</v>
      </c>
      <c r="C25" s="7">
        <v>12</v>
      </c>
      <c r="D25" s="19">
        <v>51.25</v>
      </c>
      <c r="E25" s="29"/>
      <c r="F25" s="29"/>
      <c r="G25" s="29"/>
      <c r="H25" s="49" t="s">
        <v>56</v>
      </c>
    </row>
    <row r="26" spans="1:8" s="2" customFormat="1" x14ac:dyDescent="0.35">
      <c r="A26" s="6">
        <v>19</v>
      </c>
      <c r="B26" s="3" t="s">
        <v>78</v>
      </c>
      <c r="C26" s="7">
        <v>16</v>
      </c>
      <c r="D26" s="19">
        <v>50.78</v>
      </c>
      <c r="E26" s="29"/>
      <c r="F26" s="29"/>
      <c r="G26" s="29"/>
      <c r="H26" s="49" t="s">
        <v>56</v>
      </c>
    </row>
    <row r="27" spans="1:8" s="2" customFormat="1" x14ac:dyDescent="0.35">
      <c r="A27" s="6">
        <v>20</v>
      </c>
      <c r="B27" s="3" t="s">
        <v>83</v>
      </c>
      <c r="C27" s="7">
        <v>6</v>
      </c>
      <c r="D27" s="19">
        <v>48.54</v>
      </c>
      <c r="E27" s="29"/>
      <c r="F27" s="29"/>
      <c r="G27" s="29"/>
      <c r="H27" s="29"/>
    </row>
    <row r="28" spans="1:8" s="2" customFormat="1" x14ac:dyDescent="0.35">
      <c r="A28" s="6">
        <v>21</v>
      </c>
      <c r="B28" s="3" t="s">
        <v>84</v>
      </c>
      <c r="C28" s="7">
        <v>12</v>
      </c>
      <c r="D28" s="19">
        <v>47.4</v>
      </c>
      <c r="E28" s="29"/>
      <c r="F28" s="29"/>
      <c r="G28" s="29"/>
      <c r="H28" s="29"/>
    </row>
    <row r="29" spans="1:8" s="2" customFormat="1" x14ac:dyDescent="0.35">
      <c r="A29" s="6">
        <v>22</v>
      </c>
      <c r="B29" s="3" t="s">
        <v>9</v>
      </c>
      <c r="C29" s="7">
        <v>13</v>
      </c>
      <c r="D29" s="19">
        <v>47.12</v>
      </c>
      <c r="E29" s="29"/>
      <c r="F29" s="29"/>
      <c r="G29" s="29"/>
      <c r="H29" s="29"/>
    </row>
    <row r="30" spans="1:8" s="2" customFormat="1" x14ac:dyDescent="0.35">
      <c r="A30" s="6">
        <v>23</v>
      </c>
      <c r="B30" s="3" t="s">
        <v>30</v>
      </c>
      <c r="C30" s="7">
        <v>15</v>
      </c>
      <c r="D30" s="19">
        <v>47</v>
      </c>
      <c r="E30" s="29"/>
      <c r="F30" s="29"/>
      <c r="G30" s="29"/>
      <c r="H30" s="29"/>
    </row>
    <row r="31" spans="1:8" s="2" customFormat="1" x14ac:dyDescent="0.35">
      <c r="A31" s="6">
        <v>24</v>
      </c>
      <c r="B31" s="3" t="s">
        <v>12</v>
      </c>
      <c r="C31" s="7">
        <v>10</v>
      </c>
      <c r="D31" s="19">
        <v>46.63</v>
      </c>
      <c r="E31" s="29"/>
      <c r="F31" s="29"/>
      <c r="G31" s="29"/>
      <c r="H31" s="29"/>
    </row>
    <row r="32" spans="1:8" s="2" customFormat="1" x14ac:dyDescent="0.35">
      <c r="A32" s="6">
        <v>25</v>
      </c>
      <c r="B32" s="3" t="s">
        <v>17</v>
      </c>
      <c r="C32" s="7">
        <v>17</v>
      </c>
      <c r="D32" s="19">
        <v>46.47</v>
      </c>
      <c r="E32" s="29"/>
      <c r="F32" s="29"/>
      <c r="G32" s="29"/>
      <c r="H32" s="29"/>
    </row>
    <row r="33" spans="1:8" s="2" customFormat="1" x14ac:dyDescent="0.35">
      <c r="A33" s="6">
        <v>26</v>
      </c>
      <c r="B33" s="3" t="s">
        <v>31</v>
      </c>
      <c r="C33" s="7">
        <v>16</v>
      </c>
      <c r="D33" s="19">
        <v>46.09</v>
      </c>
      <c r="E33" s="29"/>
      <c r="F33" s="29"/>
      <c r="G33" s="29"/>
      <c r="H33" s="29"/>
    </row>
    <row r="34" spans="1:8" s="2" customFormat="1" x14ac:dyDescent="0.35">
      <c r="A34" s="6">
        <v>27</v>
      </c>
      <c r="B34" s="3" t="s">
        <v>76</v>
      </c>
      <c r="C34" s="7">
        <v>12</v>
      </c>
      <c r="D34" s="19">
        <v>44.69</v>
      </c>
      <c r="E34" s="29"/>
      <c r="F34" s="29"/>
      <c r="G34" s="29"/>
      <c r="H34" s="29"/>
    </row>
    <row r="35" spans="1:8" s="2" customFormat="1" x14ac:dyDescent="0.35">
      <c r="A35" s="6">
        <v>28</v>
      </c>
      <c r="B35" s="3" t="s">
        <v>4</v>
      </c>
      <c r="C35" s="7">
        <v>5</v>
      </c>
      <c r="D35" s="19">
        <v>44</v>
      </c>
      <c r="E35" s="29"/>
      <c r="F35" s="29"/>
      <c r="G35" s="29"/>
      <c r="H35" s="29"/>
    </row>
    <row r="36" spans="1:8" s="2" customFormat="1" x14ac:dyDescent="0.35">
      <c r="A36" s="6">
        <v>29</v>
      </c>
      <c r="B36" s="3" t="s">
        <v>14</v>
      </c>
      <c r="C36" s="7">
        <v>11</v>
      </c>
      <c r="D36" s="19">
        <v>43.98</v>
      </c>
      <c r="E36" s="29"/>
      <c r="F36" s="29"/>
      <c r="G36" s="29"/>
      <c r="H36" s="29"/>
    </row>
    <row r="37" spans="1:8" s="2" customFormat="1" x14ac:dyDescent="0.35">
      <c r="A37" s="6">
        <v>30</v>
      </c>
      <c r="B37" s="3" t="s">
        <v>77</v>
      </c>
      <c r="C37" s="7">
        <v>17</v>
      </c>
      <c r="D37" s="19">
        <v>43.31</v>
      </c>
      <c r="E37" s="29"/>
      <c r="F37" s="29"/>
      <c r="G37" s="29"/>
      <c r="H37" s="29"/>
    </row>
    <row r="38" spans="1:8" s="2" customFormat="1" x14ac:dyDescent="0.35">
      <c r="A38" s="6">
        <v>31</v>
      </c>
      <c r="B38" s="3" t="s">
        <v>3</v>
      </c>
      <c r="C38" s="7">
        <v>21</v>
      </c>
      <c r="D38" s="19">
        <v>43.04</v>
      </c>
      <c r="E38" s="29"/>
      <c r="F38" s="29"/>
      <c r="G38" s="29"/>
      <c r="H38" s="29"/>
    </row>
    <row r="39" spans="1:8" s="2" customFormat="1" x14ac:dyDescent="0.35">
      <c r="A39" s="6">
        <v>32</v>
      </c>
      <c r="B39" s="3" t="s">
        <v>20</v>
      </c>
      <c r="C39" s="7">
        <v>11</v>
      </c>
      <c r="D39" s="19">
        <v>42.61</v>
      </c>
      <c r="E39" s="29"/>
      <c r="F39" s="29"/>
      <c r="G39" s="29"/>
      <c r="H39" s="29"/>
    </row>
    <row r="40" spans="1:8" s="2" customFormat="1" x14ac:dyDescent="0.35">
      <c r="A40" s="6">
        <v>33</v>
      </c>
      <c r="B40" s="3" t="s">
        <v>26</v>
      </c>
      <c r="C40" s="7">
        <v>15</v>
      </c>
      <c r="D40" s="19">
        <v>41.92</v>
      </c>
      <c r="E40" s="29"/>
      <c r="F40" s="29"/>
      <c r="G40" s="29"/>
      <c r="H40" s="29"/>
    </row>
    <row r="41" spans="1:8" s="2" customFormat="1" x14ac:dyDescent="0.35">
      <c r="A41" s="6">
        <v>34</v>
      </c>
      <c r="B41" s="3" t="s">
        <v>13</v>
      </c>
      <c r="C41" s="7">
        <v>13</v>
      </c>
      <c r="D41" s="19">
        <v>41.92</v>
      </c>
      <c r="E41" s="29"/>
      <c r="F41" s="29"/>
      <c r="G41" s="29"/>
      <c r="H41" s="29"/>
    </row>
    <row r="42" spans="1:8" s="2" customFormat="1" x14ac:dyDescent="0.35">
      <c r="A42" s="6">
        <v>35</v>
      </c>
      <c r="B42" s="3" t="s">
        <v>5</v>
      </c>
      <c r="C42" s="7">
        <v>23</v>
      </c>
      <c r="D42" s="19">
        <v>40.98</v>
      </c>
      <c r="E42" s="29"/>
      <c r="F42" s="29"/>
      <c r="G42" s="29"/>
      <c r="H42" s="29"/>
    </row>
    <row r="43" spans="1:8" s="2" customFormat="1" x14ac:dyDescent="0.35">
      <c r="A43" s="6">
        <v>36</v>
      </c>
      <c r="B43" s="3" t="s">
        <v>23</v>
      </c>
      <c r="C43" s="7">
        <v>20</v>
      </c>
      <c r="D43" s="19">
        <v>40.06</v>
      </c>
      <c r="E43" s="29"/>
      <c r="F43" s="29"/>
      <c r="G43" s="29"/>
      <c r="H43" s="29"/>
    </row>
    <row r="44" spans="1:8" s="2" customFormat="1" x14ac:dyDescent="0.35">
      <c r="A44" s="6">
        <v>37</v>
      </c>
      <c r="B44" s="3" t="s">
        <v>28</v>
      </c>
      <c r="C44" s="7">
        <v>8</v>
      </c>
      <c r="D44" s="19">
        <v>39.53</v>
      </c>
      <c r="E44" s="29"/>
      <c r="F44" s="29"/>
      <c r="G44" s="29"/>
      <c r="H44" s="29"/>
    </row>
    <row r="45" spans="1:8" s="2" customFormat="1" x14ac:dyDescent="0.35">
      <c r="A45" s="6">
        <v>38</v>
      </c>
      <c r="B45" s="3" t="s">
        <v>22</v>
      </c>
      <c r="C45" s="7">
        <v>14</v>
      </c>
      <c r="D45" s="19">
        <v>39.46</v>
      </c>
      <c r="E45" s="29"/>
      <c r="F45" s="29"/>
      <c r="G45" s="29"/>
      <c r="H45" s="29"/>
    </row>
    <row r="46" spans="1:8" s="2" customFormat="1" x14ac:dyDescent="0.35">
      <c r="A46" s="6">
        <v>39</v>
      </c>
      <c r="B46" s="3" t="s">
        <v>15</v>
      </c>
      <c r="C46" s="7">
        <v>3</v>
      </c>
      <c r="D46" s="19">
        <v>37.08</v>
      </c>
      <c r="E46" s="29"/>
      <c r="F46" s="29"/>
      <c r="G46" s="29"/>
      <c r="H46" s="29"/>
    </row>
    <row r="47" spans="1:8" s="2" customFormat="1" x14ac:dyDescent="0.35">
      <c r="A47" s="6">
        <v>40</v>
      </c>
      <c r="B47" s="3" t="s">
        <v>75</v>
      </c>
      <c r="C47" s="7">
        <v>2</v>
      </c>
      <c r="D47" s="19">
        <v>36.25</v>
      </c>
      <c r="E47" s="29"/>
      <c r="F47" s="29"/>
      <c r="G47" s="29"/>
      <c r="H47" s="29"/>
    </row>
    <row r="48" spans="1:8" s="2" customFormat="1" x14ac:dyDescent="0.35">
      <c r="A48" s="6">
        <v>41</v>
      </c>
      <c r="B48" s="3" t="s">
        <v>79</v>
      </c>
      <c r="C48" s="7">
        <v>3</v>
      </c>
      <c r="D48" s="19">
        <v>31.25</v>
      </c>
      <c r="E48" s="50"/>
      <c r="F48" s="50"/>
      <c r="G48" s="50"/>
      <c r="H48" s="50"/>
    </row>
    <row r="49" spans="1:8" s="2" customFormat="1" x14ac:dyDescent="0.35">
      <c r="A49" s="65" t="s">
        <v>44</v>
      </c>
      <c r="B49" s="65"/>
      <c r="C49" s="65"/>
      <c r="D49" s="51">
        <f>SUM(D7:D48)</f>
        <v>2088.85</v>
      </c>
      <c r="E49" s="30"/>
      <c r="F49" s="30"/>
      <c r="G49" s="30"/>
      <c r="H49" s="30"/>
    </row>
    <row r="50" spans="1:8" x14ac:dyDescent="0.35">
      <c r="A50" s="72" t="s">
        <v>40</v>
      </c>
      <c r="B50" s="72"/>
      <c r="C50" s="72"/>
      <c r="D50" s="26">
        <f>D49/42</f>
        <v>49.734523809523807</v>
      </c>
      <c r="E50" s="31"/>
      <c r="F50" s="31"/>
      <c r="G50" s="31"/>
      <c r="H50" s="31"/>
    </row>
    <row r="51" spans="1:8" x14ac:dyDescent="0.35">
      <c r="A51" s="61" t="s">
        <v>61</v>
      </c>
      <c r="B51" s="61"/>
      <c r="C51" s="61"/>
      <c r="D51" s="61"/>
      <c r="E51" s="34">
        <v>11</v>
      </c>
      <c r="F51" s="34">
        <v>11</v>
      </c>
      <c r="G51" s="34">
        <v>10</v>
      </c>
      <c r="H51" s="34">
        <v>20</v>
      </c>
    </row>
  </sheetData>
  <sortState ref="A1:D182">
    <sortCondition descending="1" ref="D1"/>
  </sortState>
  <mergeCells count="10">
    <mergeCell ref="A49:C49"/>
    <mergeCell ref="A50:C50"/>
    <mergeCell ref="A51:D51"/>
    <mergeCell ref="A1:H1"/>
    <mergeCell ref="A2:H2"/>
    <mergeCell ref="A3:H3"/>
    <mergeCell ref="D4:D6"/>
    <mergeCell ref="E4:H4"/>
    <mergeCell ref="A4:A6"/>
    <mergeCell ref="B4:B6"/>
  </mergeCells>
  <pageMargins left="0.59055118110236227" right="0.19685039370078741" top="0.78740157480314965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0" workbookViewId="0">
      <selection activeCell="A40" sqref="A1:A1048576"/>
    </sheetView>
  </sheetViews>
  <sheetFormatPr defaultRowHeight="21" x14ac:dyDescent="0.35"/>
  <cols>
    <col min="1" max="1" width="5.625" style="5" customWidth="1"/>
    <col min="2" max="2" width="25.625" style="1" customWidth="1"/>
    <col min="3" max="3" width="10.625" style="4" customWidth="1"/>
    <col min="4" max="4" width="10.625" style="1" customWidth="1"/>
    <col min="5" max="8" width="8.625" style="1" customWidth="1"/>
    <col min="9" max="16384" width="9" style="1"/>
  </cols>
  <sheetData>
    <row r="1" spans="1:8" s="2" customFormat="1" x14ac:dyDescent="0.35">
      <c r="A1" s="63" t="s">
        <v>46</v>
      </c>
      <c r="B1" s="63"/>
      <c r="C1" s="63"/>
      <c r="D1" s="63"/>
      <c r="E1" s="63"/>
      <c r="F1" s="63"/>
      <c r="G1" s="63"/>
      <c r="H1" s="63"/>
    </row>
    <row r="2" spans="1:8" s="2" customFormat="1" x14ac:dyDescent="0.35">
      <c r="A2" s="63" t="s">
        <v>87</v>
      </c>
      <c r="B2" s="63"/>
      <c r="C2" s="63"/>
      <c r="D2" s="63"/>
      <c r="E2" s="63"/>
      <c r="F2" s="63"/>
      <c r="G2" s="63"/>
      <c r="H2" s="63"/>
    </row>
    <row r="3" spans="1:8" s="2" customFormat="1" x14ac:dyDescent="0.35">
      <c r="A3" s="64" t="s">
        <v>0</v>
      </c>
      <c r="B3" s="64"/>
      <c r="C3" s="64"/>
      <c r="D3" s="64"/>
      <c r="E3" s="64"/>
      <c r="F3" s="64"/>
      <c r="G3" s="64"/>
      <c r="H3" s="64"/>
    </row>
    <row r="4" spans="1:8" s="2" customFormat="1" x14ac:dyDescent="0.35">
      <c r="A4" s="68" t="s">
        <v>57</v>
      </c>
      <c r="B4" s="68" t="s">
        <v>2</v>
      </c>
      <c r="C4" s="43" t="s">
        <v>39</v>
      </c>
      <c r="D4" s="74" t="s">
        <v>59</v>
      </c>
      <c r="E4" s="77" t="s">
        <v>58</v>
      </c>
      <c r="F4" s="78"/>
      <c r="G4" s="78"/>
      <c r="H4" s="79"/>
    </row>
    <row r="5" spans="1:8" s="2" customFormat="1" x14ac:dyDescent="0.35">
      <c r="A5" s="69"/>
      <c r="B5" s="69"/>
      <c r="C5" s="43" t="s">
        <v>60</v>
      </c>
      <c r="D5" s="75"/>
      <c r="E5" s="27" t="s">
        <v>51</v>
      </c>
      <c r="F5" s="27" t="s">
        <v>52</v>
      </c>
      <c r="G5" s="27" t="s">
        <v>53</v>
      </c>
      <c r="H5" s="27" t="s">
        <v>54</v>
      </c>
    </row>
    <row r="6" spans="1:8" s="2" customFormat="1" x14ac:dyDescent="0.35">
      <c r="A6" s="80"/>
      <c r="B6" s="80"/>
      <c r="C6" s="43" t="s">
        <v>55</v>
      </c>
      <c r="D6" s="76"/>
      <c r="E6" s="28" t="s">
        <v>95</v>
      </c>
      <c r="F6" s="28" t="s">
        <v>96</v>
      </c>
      <c r="G6" s="28" t="s">
        <v>97</v>
      </c>
      <c r="H6" s="28" t="s">
        <v>98</v>
      </c>
    </row>
    <row r="7" spans="1:8" s="2" customFormat="1" x14ac:dyDescent="0.35">
      <c r="A7" s="6">
        <v>1</v>
      </c>
      <c r="B7" s="3" t="s">
        <v>78</v>
      </c>
      <c r="C7" s="7">
        <v>16</v>
      </c>
      <c r="D7" s="20">
        <v>44.38</v>
      </c>
      <c r="E7" s="49" t="s">
        <v>56</v>
      </c>
      <c r="F7" s="49" t="s">
        <v>56</v>
      </c>
      <c r="G7" s="49" t="s">
        <v>56</v>
      </c>
      <c r="H7" s="49" t="s">
        <v>56</v>
      </c>
    </row>
    <row r="8" spans="1:8" s="2" customFormat="1" x14ac:dyDescent="0.35">
      <c r="A8" s="6">
        <v>2</v>
      </c>
      <c r="B8" s="3" t="s">
        <v>29</v>
      </c>
      <c r="C8" s="7">
        <v>3</v>
      </c>
      <c r="D8" s="20">
        <v>42.5</v>
      </c>
      <c r="E8" s="49" t="s">
        <v>56</v>
      </c>
      <c r="F8" s="49" t="s">
        <v>56</v>
      </c>
      <c r="G8" s="49" t="s">
        <v>56</v>
      </c>
      <c r="H8" s="49" t="s">
        <v>56</v>
      </c>
    </row>
    <row r="9" spans="1:8" s="2" customFormat="1" x14ac:dyDescent="0.35">
      <c r="A9" s="6">
        <v>3</v>
      </c>
      <c r="B9" s="3" t="s">
        <v>82</v>
      </c>
      <c r="C9" s="7">
        <v>3</v>
      </c>
      <c r="D9" s="20">
        <v>36.67</v>
      </c>
      <c r="E9" s="49" t="s">
        <v>56</v>
      </c>
      <c r="F9" s="49" t="s">
        <v>56</v>
      </c>
      <c r="G9" s="49" t="s">
        <v>56</v>
      </c>
      <c r="H9" s="49" t="s">
        <v>56</v>
      </c>
    </row>
    <row r="10" spans="1:8" s="2" customFormat="1" x14ac:dyDescent="0.35">
      <c r="A10" s="6">
        <v>4</v>
      </c>
      <c r="B10" s="3" t="s">
        <v>47</v>
      </c>
      <c r="C10" s="7">
        <v>8</v>
      </c>
      <c r="D10" s="20">
        <v>35.630000000000003</v>
      </c>
      <c r="E10" s="49" t="s">
        <v>56</v>
      </c>
      <c r="F10" s="49" t="s">
        <v>56</v>
      </c>
      <c r="G10" s="49" t="s">
        <v>56</v>
      </c>
      <c r="H10" s="49" t="s">
        <v>56</v>
      </c>
    </row>
    <row r="11" spans="1:8" s="2" customFormat="1" x14ac:dyDescent="0.35">
      <c r="A11" s="6">
        <v>5</v>
      </c>
      <c r="B11" s="3" t="s">
        <v>22</v>
      </c>
      <c r="C11" s="7">
        <v>14</v>
      </c>
      <c r="D11" s="20">
        <v>34.82</v>
      </c>
      <c r="E11" s="49" t="s">
        <v>56</v>
      </c>
      <c r="F11" s="29"/>
      <c r="G11" s="49" t="s">
        <v>56</v>
      </c>
      <c r="H11" s="49" t="s">
        <v>56</v>
      </c>
    </row>
    <row r="12" spans="1:8" s="2" customFormat="1" x14ac:dyDescent="0.35">
      <c r="A12" s="6">
        <v>6</v>
      </c>
      <c r="B12" s="3" t="s">
        <v>81</v>
      </c>
      <c r="C12" s="7">
        <v>7</v>
      </c>
      <c r="D12" s="20">
        <v>33.93</v>
      </c>
      <c r="E12" s="29"/>
      <c r="F12" s="29"/>
      <c r="G12" s="29"/>
      <c r="H12" s="49" t="s">
        <v>56</v>
      </c>
    </row>
    <row r="13" spans="1:8" s="2" customFormat="1" x14ac:dyDescent="0.35">
      <c r="A13" s="6">
        <v>7</v>
      </c>
      <c r="B13" s="3" t="s">
        <v>23</v>
      </c>
      <c r="C13" s="7">
        <v>20</v>
      </c>
      <c r="D13" s="20">
        <v>33.380000000000003</v>
      </c>
      <c r="E13" s="29"/>
      <c r="F13" s="29"/>
      <c r="G13" s="29"/>
      <c r="H13" s="49" t="s">
        <v>56</v>
      </c>
    </row>
    <row r="14" spans="1:8" s="2" customFormat="1" x14ac:dyDescent="0.35">
      <c r="A14" s="6">
        <v>8</v>
      </c>
      <c r="B14" s="3" t="s">
        <v>15</v>
      </c>
      <c r="C14" s="7">
        <v>3</v>
      </c>
      <c r="D14" s="20">
        <v>33.33</v>
      </c>
      <c r="E14" s="29"/>
      <c r="F14" s="29"/>
      <c r="G14" s="29"/>
      <c r="H14" s="49" t="s">
        <v>56</v>
      </c>
    </row>
    <row r="15" spans="1:8" s="2" customFormat="1" x14ac:dyDescent="0.35">
      <c r="A15" s="6">
        <v>8</v>
      </c>
      <c r="B15" s="3" t="s">
        <v>18</v>
      </c>
      <c r="C15" s="7">
        <v>9</v>
      </c>
      <c r="D15" s="20">
        <v>33.33</v>
      </c>
      <c r="E15" s="29"/>
      <c r="F15" s="29"/>
      <c r="G15" s="29"/>
      <c r="H15" s="49" t="s">
        <v>56</v>
      </c>
    </row>
    <row r="16" spans="1:8" s="2" customFormat="1" x14ac:dyDescent="0.35">
      <c r="A16" s="6">
        <v>9</v>
      </c>
      <c r="B16" s="3" t="s">
        <v>21</v>
      </c>
      <c r="C16" s="7">
        <v>5</v>
      </c>
      <c r="D16" s="20">
        <v>33</v>
      </c>
      <c r="E16" s="29"/>
      <c r="F16" s="29"/>
      <c r="G16" s="29"/>
      <c r="H16" s="49" t="s">
        <v>56</v>
      </c>
    </row>
    <row r="17" spans="1:8" s="2" customFormat="1" x14ac:dyDescent="0.35">
      <c r="A17" s="6">
        <v>10</v>
      </c>
      <c r="B17" s="3" t="s">
        <v>33</v>
      </c>
      <c r="C17" s="7">
        <v>6</v>
      </c>
      <c r="D17" s="20">
        <v>32.08</v>
      </c>
      <c r="E17" s="29"/>
      <c r="F17" s="29"/>
      <c r="G17" s="29"/>
      <c r="H17" s="49" t="s">
        <v>56</v>
      </c>
    </row>
    <row r="18" spans="1:8" s="2" customFormat="1" x14ac:dyDescent="0.35">
      <c r="A18" s="6">
        <v>11</v>
      </c>
      <c r="B18" s="3" t="s">
        <v>11</v>
      </c>
      <c r="C18" s="7">
        <v>12</v>
      </c>
      <c r="D18" s="20">
        <v>31.88</v>
      </c>
      <c r="E18" s="29"/>
      <c r="F18" s="29"/>
      <c r="G18" s="29"/>
      <c r="H18" s="49" t="s">
        <v>56</v>
      </c>
    </row>
    <row r="19" spans="1:8" s="2" customFormat="1" x14ac:dyDescent="0.35">
      <c r="A19" s="6">
        <v>12</v>
      </c>
      <c r="B19" s="3" t="s">
        <v>7</v>
      </c>
      <c r="C19" s="7">
        <v>9</v>
      </c>
      <c r="D19" s="20">
        <v>31.67</v>
      </c>
      <c r="E19" s="29"/>
      <c r="F19" s="29"/>
      <c r="G19" s="29"/>
      <c r="H19" s="49" t="s">
        <v>56</v>
      </c>
    </row>
    <row r="20" spans="1:8" s="2" customFormat="1" x14ac:dyDescent="0.35">
      <c r="A20" s="6">
        <v>13</v>
      </c>
      <c r="B20" s="3" t="s">
        <v>27</v>
      </c>
      <c r="C20" s="7">
        <v>15</v>
      </c>
      <c r="D20" s="20">
        <v>31.5</v>
      </c>
      <c r="E20" s="29"/>
      <c r="F20" s="29"/>
      <c r="G20" s="29"/>
      <c r="H20" s="49" t="s">
        <v>56</v>
      </c>
    </row>
    <row r="21" spans="1:8" s="2" customFormat="1" x14ac:dyDescent="0.35">
      <c r="A21" s="6">
        <v>14</v>
      </c>
      <c r="B21" s="3" t="s">
        <v>17</v>
      </c>
      <c r="C21" s="7">
        <v>17</v>
      </c>
      <c r="D21" s="20">
        <v>30.88</v>
      </c>
      <c r="E21" s="29"/>
      <c r="F21" s="29"/>
      <c r="G21" s="29"/>
      <c r="H21" s="49" t="s">
        <v>56</v>
      </c>
    </row>
    <row r="22" spans="1:8" s="2" customFormat="1" x14ac:dyDescent="0.35">
      <c r="A22" s="6">
        <v>15</v>
      </c>
      <c r="B22" s="3" t="s">
        <v>20</v>
      </c>
      <c r="C22" s="7">
        <v>11</v>
      </c>
      <c r="D22" s="20">
        <v>30.68</v>
      </c>
      <c r="E22" s="29"/>
      <c r="F22" s="29"/>
      <c r="G22" s="29"/>
      <c r="H22" s="49" t="s">
        <v>56</v>
      </c>
    </row>
    <row r="23" spans="1:8" s="2" customFormat="1" x14ac:dyDescent="0.35">
      <c r="A23" s="6">
        <v>16</v>
      </c>
      <c r="B23" s="3" t="s">
        <v>9</v>
      </c>
      <c r="C23" s="7">
        <v>13</v>
      </c>
      <c r="D23" s="20">
        <v>30.38</v>
      </c>
      <c r="E23" s="29"/>
      <c r="F23" s="29"/>
      <c r="G23" s="29"/>
      <c r="H23" s="49" t="s">
        <v>56</v>
      </c>
    </row>
    <row r="24" spans="1:8" s="2" customFormat="1" x14ac:dyDescent="0.35">
      <c r="A24" s="6">
        <v>17</v>
      </c>
      <c r="B24" s="3" t="s">
        <v>8</v>
      </c>
      <c r="C24" s="7">
        <v>11</v>
      </c>
      <c r="D24" s="20">
        <v>30.23</v>
      </c>
      <c r="E24" s="29"/>
      <c r="F24" s="29"/>
      <c r="G24" s="29"/>
      <c r="H24" s="49" t="s">
        <v>56</v>
      </c>
    </row>
    <row r="25" spans="1:8" s="2" customFormat="1" x14ac:dyDescent="0.35">
      <c r="A25" s="6">
        <v>18</v>
      </c>
      <c r="B25" s="3" t="s">
        <v>84</v>
      </c>
      <c r="C25" s="7">
        <v>12</v>
      </c>
      <c r="D25" s="20">
        <v>29.58</v>
      </c>
      <c r="E25" s="29"/>
      <c r="F25" s="29"/>
      <c r="G25" s="29"/>
      <c r="H25" s="29"/>
    </row>
    <row r="26" spans="1:8" s="2" customFormat="1" x14ac:dyDescent="0.35">
      <c r="A26" s="6">
        <v>19</v>
      </c>
      <c r="B26" s="3" t="s">
        <v>13</v>
      </c>
      <c r="C26" s="7">
        <v>13</v>
      </c>
      <c r="D26" s="20">
        <v>29.42</v>
      </c>
      <c r="E26" s="29"/>
      <c r="F26" s="29"/>
      <c r="G26" s="29"/>
      <c r="H26" s="29"/>
    </row>
    <row r="27" spans="1:8" s="2" customFormat="1" x14ac:dyDescent="0.35">
      <c r="A27" s="6">
        <v>20</v>
      </c>
      <c r="B27" s="3" t="s">
        <v>77</v>
      </c>
      <c r="C27" s="7">
        <v>17</v>
      </c>
      <c r="D27" s="20">
        <v>29.41</v>
      </c>
      <c r="E27" s="29"/>
      <c r="F27" s="29"/>
      <c r="G27" s="29"/>
      <c r="H27" s="29"/>
    </row>
    <row r="28" spans="1:8" s="2" customFormat="1" x14ac:dyDescent="0.35">
      <c r="A28" s="6">
        <v>21</v>
      </c>
      <c r="B28" s="3" t="s">
        <v>10</v>
      </c>
      <c r="C28" s="7">
        <v>8</v>
      </c>
      <c r="D28" s="20">
        <v>29.38</v>
      </c>
      <c r="E28" s="29"/>
      <c r="F28" s="29"/>
      <c r="G28" s="29"/>
      <c r="H28" s="29"/>
    </row>
    <row r="29" spans="1:8" s="2" customFormat="1" x14ac:dyDescent="0.35">
      <c r="A29" s="6">
        <v>21</v>
      </c>
      <c r="B29" s="3" t="s">
        <v>16</v>
      </c>
      <c r="C29" s="7">
        <v>12</v>
      </c>
      <c r="D29" s="20">
        <v>29.38</v>
      </c>
      <c r="E29" s="29"/>
      <c r="F29" s="29"/>
      <c r="G29" s="29"/>
      <c r="H29" s="29"/>
    </row>
    <row r="30" spans="1:8" s="2" customFormat="1" x14ac:dyDescent="0.35">
      <c r="A30" s="6">
        <v>22</v>
      </c>
      <c r="B30" s="3" t="s">
        <v>30</v>
      </c>
      <c r="C30" s="7">
        <v>15</v>
      </c>
      <c r="D30" s="20">
        <v>29.33</v>
      </c>
      <c r="E30" s="29"/>
      <c r="F30" s="29"/>
      <c r="G30" s="29"/>
      <c r="H30" s="29"/>
    </row>
    <row r="31" spans="1:8" s="2" customFormat="1" x14ac:dyDescent="0.35">
      <c r="A31" s="6">
        <v>23</v>
      </c>
      <c r="B31" s="3" t="s">
        <v>4</v>
      </c>
      <c r="C31" s="7">
        <v>5</v>
      </c>
      <c r="D31" s="20">
        <v>29</v>
      </c>
      <c r="E31" s="29"/>
      <c r="F31" s="29"/>
      <c r="G31" s="29"/>
      <c r="H31" s="29"/>
    </row>
    <row r="32" spans="1:8" s="2" customFormat="1" x14ac:dyDescent="0.35">
      <c r="A32" s="6">
        <v>24</v>
      </c>
      <c r="B32" s="3" t="s">
        <v>19</v>
      </c>
      <c r="C32" s="7">
        <v>14</v>
      </c>
      <c r="D32" s="20">
        <v>28.57</v>
      </c>
      <c r="E32" s="29"/>
      <c r="F32" s="29"/>
      <c r="G32" s="29"/>
      <c r="H32" s="29"/>
    </row>
    <row r="33" spans="1:8" s="2" customFormat="1" x14ac:dyDescent="0.35">
      <c r="A33" s="6">
        <v>25</v>
      </c>
      <c r="B33" s="3" t="s">
        <v>75</v>
      </c>
      <c r="C33" s="7">
        <v>2</v>
      </c>
      <c r="D33" s="20">
        <v>27.5</v>
      </c>
      <c r="E33" s="29"/>
      <c r="F33" s="29"/>
      <c r="G33" s="29"/>
      <c r="H33" s="29"/>
    </row>
    <row r="34" spans="1:8" s="2" customFormat="1" x14ac:dyDescent="0.35">
      <c r="A34" s="6">
        <v>26</v>
      </c>
      <c r="B34" s="3" t="s">
        <v>5</v>
      </c>
      <c r="C34" s="7">
        <v>23</v>
      </c>
      <c r="D34" s="20">
        <v>27.17</v>
      </c>
      <c r="E34" s="29"/>
      <c r="F34" s="29"/>
      <c r="G34" s="29"/>
      <c r="H34" s="29"/>
    </row>
    <row r="35" spans="1:8" s="2" customFormat="1" x14ac:dyDescent="0.35">
      <c r="A35" s="6">
        <v>27</v>
      </c>
      <c r="B35" s="3" t="s">
        <v>80</v>
      </c>
      <c r="C35" s="7">
        <v>13</v>
      </c>
      <c r="D35" s="20">
        <v>27.12</v>
      </c>
      <c r="E35" s="29"/>
      <c r="F35" s="29"/>
      <c r="G35" s="29"/>
      <c r="H35" s="29"/>
    </row>
    <row r="36" spans="1:8" s="2" customFormat="1" x14ac:dyDescent="0.35">
      <c r="A36" s="6">
        <v>28</v>
      </c>
      <c r="B36" s="3" t="s">
        <v>31</v>
      </c>
      <c r="C36" s="7">
        <v>16</v>
      </c>
      <c r="D36" s="20">
        <v>27.03</v>
      </c>
      <c r="E36" s="29"/>
      <c r="F36" s="29"/>
      <c r="G36" s="29"/>
      <c r="H36" s="29"/>
    </row>
    <row r="37" spans="1:8" s="2" customFormat="1" x14ac:dyDescent="0.35">
      <c r="A37" s="6">
        <v>29</v>
      </c>
      <c r="B37" s="3" t="s">
        <v>76</v>
      </c>
      <c r="C37" s="7">
        <v>12</v>
      </c>
      <c r="D37" s="20">
        <v>26.88</v>
      </c>
      <c r="E37" s="29"/>
      <c r="F37" s="29"/>
      <c r="G37" s="29"/>
      <c r="H37" s="29"/>
    </row>
    <row r="38" spans="1:8" s="2" customFormat="1" x14ac:dyDescent="0.35">
      <c r="A38" s="6">
        <v>30</v>
      </c>
      <c r="B38" s="3" t="s">
        <v>14</v>
      </c>
      <c r="C38" s="7">
        <v>11</v>
      </c>
      <c r="D38" s="20">
        <v>26.82</v>
      </c>
      <c r="E38" s="29"/>
      <c r="F38" s="29"/>
      <c r="G38" s="29"/>
      <c r="H38" s="29"/>
    </row>
    <row r="39" spans="1:8" s="2" customFormat="1" x14ac:dyDescent="0.35">
      <c r="A39" s="6">
        <v>31</v>
      </c>
      <c r="B39" s="3" t="s">
        <v>26</v>
      </c>
      <c r="C39" s="7">
        <v>15</v>
      </c>
      <c r="D39" s="20">
        <v>26.67</v>
      </c>
      <c r="E39" s="29"/>
      <c r="F39" s="29"/>
      <c r="G39" s="29"/>
      <c r="H39" s="29"/>
    </row>
    <row r="40" spans="1:8" s="2" customFormat="1" x14ac:dyDescent="0.35">
      <c r="A40" s="6">
        <v>32</v>
      </c>
      <c r="B40" s="3" t="s">
        <v>12</v>
      </c>
      <c r="C40" s="7">
        <v>10</v>
      </c>
      <c r="D40" s="20">
        <v>26.5</v>
      </c>
      <c r="E40" s="29"/>
      <c r="F40" s="29"/>
      <c r="G40" s="29"/>
      <c r="H40" s="29"/>
    </row>
    <row r="41" spans="1:8" s="2" customFormat="1" x14ac:dyDescent="0.35">
      <c r="A41" s="6">
        <v>33</v>
      </c>
      <c r="B41" s="3" t="s">
        <v>25</v>
      </c>
      <c r="C41" s="7">
        <v>7</v>
      </c>
      <c r="D41" s="20">
        <v>26.43</v>
      </c>
      <c r="E41" s="29"/>
      <c r="F41" s="29"/>
      <c r="G41" s="29"/>
      <c r="H41" s="29"/>
    </row>
    <row r="42" spans="1:8" s="2" customFormat="1" x14ac:dyDescent="0.35">
      <c r="A42" s="6">
        <v>34</v>
      </c>
      <c r="B42" s="3" t="s">
        <v>24</v>
      </c>
      <c r="C42" s="7">
        <v>16</v>
      </c>
      <c r="D42" s="20">
        <v>26.41</v>
      </c>
      <c r="E42" s="29"/>
      <c r="F42" s="29"/>
      <c r="G42" s="29"/>
      <c r="H42" s="29"/>
    </row>
    <row r="43" spans="1:8" s="2" customFormat="1" x14ac:dyDescent="0.35">
      <c r="A43" s="6">
        <v>35</v>
      </c>
      <c r="B43" s="3" t="s">
        <v>6</v>
      </c>
      <c r="C43" s="7">
        <v>6</v>
      </c>
      <c r="D43" s="20">
        <v>25.83</v>
      </c>
      <c r="E43" s="29"/>
      <c r="F43" s="29"/>
      <c r="G43" s="29"/>
      <c r="H43" s="29"/>
    </row>
    <row r="44" spans="1:8" s="2" customFormat="1" x14ac:dyDescent="0.35">
      <c r="A44" s="6">
        <v>36</v>
      </c>
      <c r="B44" s="3" t="s">
        <v>3</v>
      </c>
      <c r="C44" s="7">
        <v>21</v>
      </c>
      <c r="D44" s="20">
        <v>25.6</v>
      </c>
      <c r="E44" s="29"/>
      <c r="F44" s="29"/>
      <c r="G44" s="29"/>
      <c r="H44" s="29"/>
    </row>
    <row r="45" spans="1:8" s="2" customFormat="1" x14ac:dyDescent="0.35">
      <c r="A45" s="6">
        <v>37</v>
      </c>
      <c r="B45" s="3" t="s">
        <v>32</v>
      </c>
      <c r="C45" s="7">
        <v>7</v>
      </c>
      <c r="D45" s="20">
        <v>23.93</v>
      </c>
      <c r="E45" s="29"/>
      <c r="F45" s="29"/>
      <c r="G45" s="29"/>
      <c r="H45" s="29"/>
    </row>
    <row r="46" spans="1:8" s="2" customFormat="1" x14ac:dyDescent="0.35">
      <c r="A46" s="6">
        <v>38</v>
      </c>
      <c r="B46" s="3" t="s">
        <v>28</v>
      </c>
      <c r="C46" s="7">
        <v>8</v>
      </c>
      <c r="D46" s="20">
        <v>23.44</v>
      </c>
      <c r="E46" s="29"/>
      <c r="F46" s="29"/>
      <c r="G46" s="29"/>
      <c r="H46" s="29"/>
    </row>
    <row r="47" spans="1:8" s="2" customFormat="1" x14ac:dyDescent="0.35">
      <c r="A47" s="6">
        <v>39</v>
      </c>
      <c r="B47" s="3" t="s">
        <v>79</v>
      </c>
      <c r="C47" s="7">
        <v>3</v>
      </c>
      <c r="D47" s="20">
        <v>23.33</v>
      </c>
      <c r="E47" s="29"/>
      <c r="F47" s="29"/>
      <c r="G47" s="29"/>
      <c r="H47" s="29"/>
    </row>
    <row r="48" spans="1:8" s="2" customFormat="1" x14ac:dyDescent="0.35">
      <c r="A48" s="6">
        <v>40</v>
      </c>
      <c r="B48" s="3" t="s">
        <v>83</v>
      </c>
      <c r="C48" s="7">
        <v>6</v>
      </c>
      <c r="D48" s="20">
        <v>22.92</v>
      </c>
      <c r="E48" s="29"/>
      <c r="F48" s="29"/>
      <c r="G48" s="29"/>
      <c r="H48" s="29"/>
    </row>
    <row r="49" spans="1:8" s="2" customFormat="1" x14ac:dyDescent="0.35">
      <c r="A49" s="65" t="s">
        <v>44</v>
      </c>
      <c r="B49" s="65"/>
      <c r="C49" s="65"/>
      <c r="D49" s="22">
        <f>SUM(D7:D48)</f>
        <v>1257.92</v>
      </c>
      <c r="E49" s="30"/>
      <c r="F49" s="30"/>
      <c r="G49" s="30"/>
      <c r="H49" s="30"/>
    </row>
    <row r="50" spans="1:8" x14ac:dyDescent="0.35">
      <c r="A50" s="72" t="s">
        <v>40</v>
      </c>
      <c r="B50" s="72"/>
      <c r="C50" s="72"/>
      <c r="D50" s="26">
        <f>D49/42</f>
        <v>29.950476190476191</v>
      </c>
      <c r="E50" s="31"/>
      <c r="F50" s="31"/>
      <c r="G50" s="31"/>
      <c r="H50" s="31"/>
    </row>
    <row r="51" spans="1:8" x14ac:dyDescent="0.35">
      <c r="A51" s="61" t="s">
        <v>61</v>
      </c>
      <c r="B51" s="61"/>
      <c r="C51" s="61"/>
      <c r="D51" s="61"/>
      <c r="E51" s="34">
        <v>5</v>
      </c>
      <c r="F51" s="34">
        <v>4</v>
      </c>
      <c r="G51" s="34">
        <v>5</v>
      </c>
      <c r="H51" s="34">
        <v>18</v>
      </c>
    </row>
    <row r="52" spans="1:8" x14ac:dyDescent="0.35">
      <c r="D52" s="11"/>
    </row>
    <row r="53" spans="1:8" x14ac:dyDescent="0.35">
      <c r="D53" s="11"/>
    </row>
    <row r="54" spans="1:8" x14ac:dyDescent="0.35">
      <c r="D54" s="11"/>
    </row>
    <row r="55" spans="1:8" x14ac:dyDescent="0.35">
      <c r="D55" s="11"/>
    </row>
  </sheetData>
  <sortState ref="A1:D182">
    <sortCondition descending="1" ref="D1"/>
  </sortState>
  <mergeCells count="10">
    <mergeCell ref="A51:D51"/>
    <mergeCell ref="A1:H1"/>
    <mergeCell ref="A2:H2"/>
    <mergeCell ref="A3:H3"/>
    <mergeCell ref="E4:H4"/>
    <mergeCell ref="A4:A6"/>
    <mergeCell ref="B4:B6"/>
    <mergeCell ref="A49:C49"/>
    <mergeCell ref="A50:C50"/>
    <mergeCell ref="D4:D6"/>
  </mergeCells>
  <pageMargins left="0.59055118110236227" right="0.19685039370078741" top="0.78740157480314965" bottom="0.3937007874015748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4" workbookViewId="0">
      <selection activeCell="K44" sqref="K44"/>
    </sheetView>
  </sheetViews>
  <sheetFormatPr defaultRowHeight="21" x14ac:dyDescent="0.35"/>
  <cols>
    <col min="1" max="1" width="5.625" style="5" customWidth="1"/>
    <col min="2" max="2" width="25.625" style="1" customWidth="1"/>
    <col min="3" max="3" width="10.625" style="4" customWidth="1"/>
    <col min="4" max="4" width="10.625" style="1" customWidth="1"/>
    <col min="5" max="8" width="8.625" style="1" customWidth="1"/>
    <col min="9" max="16384" width="9" style="1"/>
  </cols>
  <sheetData>
    <row r="1" spans="1:8" s="2" customFormat="1" x14ac:dyDescent="0.35">
      <c r="A1" s="63" t="s">
        <v>46</v>
      </c>
      <c r="B1" s="63"/>
      <c r="C1" s="63"/>
      <c r="D1" s="63"/>
      <c r="E1" s="63"/>
      <c r="F1" s="63"/>
      <c r="G1" s="63"/>
      <c r="H1" s="63"/>
    </row>
    <row r="2" spans="1:8" s="2" customFormat="1" x14ac:dyDescent="0.35">
      <c r="A2" s="63" t="s">
        <v>88</v>
      </c>
      <c r="B2" s="63"/>
      <c r="C2" s="63"/>
      <c r="D2" s="63"/>
      <c r="E2" s="63"/>
      <c r="F2" s="63"/>
      <c r="G2" s="63"/>
      <c r="H2" s="63"/>
    </row>
    <row r="3" spans="1:8" s="2" customFormat="1" x14ac:dyDescent="0.35">
      <c r="A3" s="64" t="s">
        <v>0</v>
      </c>
      <c r="B3" s="64"/>
      <c r="C3" s="64"/>
      <c r="D3" s="64"/>
      <c r="E3" s="64"/>
      <c r="F3" s="64"/>
      <c r="G3" s="64"/>
      <c r="H3" s="64"/>
    </row>
    <row r="4" spans="1:8" s="2" customFormat="1" x14ac:dyDescent="0.35">
      <c r="A4" s="68" t="s">
        <v>57</v>
      </c>
      <c r="B4" s="68" t="s">
        <v>2</v>
      </c>
      <c r="C4" s="43" t="s">
        <v>39</v>
      </c>
      <c r="D4" s="74" t="s">
        <v>59</v>
      </c>
      <c r="E4" s="77" t="s">
        <v>58</v>
      </c>
      <c r="F4" s="78"/>
      <c r="G4" s="78"/>
      <c r="H4" s="79"/>
    </row>
    <row r="5" spans="1:8" s="2" customFormat="1" x14ac:dyDescent="0.35">
      <c r="A5" s="69"/>
      <c r="B5" s="69"/>
      <c r="C5" s="43" t="s">
        <v>60</v>
      </c>
      <c r="D5" s="75"/>
      <c r="E5" s="27" t="s">
        <v>51</v>
      </c>
      <c r="F5" s="27" t="s">
        <v>52</v>
      </c>
      <c r="G5" s="27" t="s">
        <v>53</v>
      </c>
      <c r="H5" s="27" t="s">
        <v>54</v>
      </c>
    </row>
    <row r="6" spans="1:8" s="2" customFormat="1" x14ac:dyDescent="0.35">
      <c r="A6" s="80"/>
      <c r="B6" s="80"/>
      <c r="C6" s="43" t="s">
        <v>55</v>
      </c>
      <c r="D6" s="76"/>
      <c r="E6" s="28" t="s">
        <v>99</v>
      </c>
      <c r="F6" s="28" t="s">
        <v>100</v>
      </c>
      <c r="G6" s="28" t="s">
        <v>101</v>
      </c>
      <c r="H6" s="28" t="s">
        <v>102</v>
      </c>
    </row>
    <row r="7" spans="1:8" s="2" customFormat="1" x14ac:dyDescent="0.35">
      <c r="A7" s="6">
        <v>1</v>
      </c>
      <c r="B7" s="3" t="s">
        <v>18</v>
      </c>
      <c r="C7" s="7">
        <v>9</v>
      </c>
      <c r="D7" s="20">
        <v>48.44</v>
      </c>
      <c r="E7" s="49" t="s">
        <v>56</v>
      </c>
      <c r="F7" s="49" t="s">
        <v>56</v>
      </c>
      <c r="G7" s="49" t="s">
        <v>56</v>
      </c>
      <c r="H7" s="49" t="s">
        <v>56</v>
      </c>
    </row>
    <row r="8" spans="1:8" s="2" customFormat="1" x14ac:dyDescent="0.35">
      <c r="A8" s="6">
        <v>2</v>
      </c>
      <c r="B8" s="3" t="s">
        <v>81</v>
      </c>
      <c r="C8" s="7">
        <v>7</v>
      </c>
      <c r="D8" s="20">
        <v>46.29</v>
      </c>
      <c r="E8" s="49" t="s">
        <v>56</v>
      </c>
      <c r="F8" s="49" t="s">
        <v>56</v>
      </c>
      <c r="G8" s="49" t="s">
        <v>56</v>
      </c>
      <c r="H8" s="49" t="s">
        <v>56</v>
      </c>
    </row>
    <row r="9" spans="1:8" s="2" customFormat="1" x14ac:dyDescent="0.35">
      <c r="A9" s="6">
        <v>3</v>
      </c>
      <c r="B9" s="3" t="s">
        <v>4</v>
      </c>
      <c r="C9" s="7">
        <v>5</v>
      </c>
      <c r="D9" s="20">
        <v>35.200000000000003</v>
      </c>
      <c r="E9" s="49" t="s">
        <v>56</v>
      </c>
      <c r="F9" s="49" t="s">
        <v>56</v>
      </c>
      <c r="G9" s="49" t="s">
        <v>56</v>
      </c>
      <c r="H9" s="49" t="s">
        <v>56</v>
      </c>
    </row>
    <row r="10" spans="1:8" s="2" customFormat="1" x14ac:dyDescent="0.35">
      <c r="A10" s="6">
        <v>4</v>
      </c>
      <c r="B10" s="3" t="s">
        <v>82</v>
      </c>
      <c r="C10" s="7">
        <v>3</v>
      </c>
      <c r="D10" s="20">
        <v>34.67</v>
      </c>
      <c r="E10" s="49" t="s">
        <v>56</v>
      </c>
      <c r="F10" s="49" t="s">
        <v>56</v>
      </c>
      <c r="G10" s="49" t="s">
        <v>56</v>
      </c>
      <c r="H10" s="49" t="s">
        <v>56</v>
      </c>
    </row>
    <row r="11" spans="1:8" s="2" customFormat="1" x14ac:dyDescent="0.35">
      <c r="A11" s="6">
        <v>5</v>
      </c>
      <c r="B11" s="3" t="s">
        <v>78</v>
      </c>
      <c r="C11" s="7">
        <v>16</v>
      </c>
      <c r="D11" s="20">
        <v>31.25</v>
      </c>
      <c r="E11" s="49" t="s">
        <v>56</v>
      </c>
      <c r="F11" s="49" t="s">
        <v>56</v>
      </c>
      <c r="G11" s="49" t="s">
        <v>56</v>
      </c>
      <c r="H11" s="49" t="s">
        <v>56</v>
      </c>
    </row>
    <row r="12" spans="1:8" s="2" customFormat="1" x14ac:dyDescent="0.35">
      <c r="A12" s="6">
        <v>6</v>
      </c>
      <c r="B12" s="3" t="s">
        <v>22</v>
      </c>
      <c r="C12" s="7">
        <v>14</v>
      </c>
      <c r="D12" s="20">
        <v>28.29</v>
      </c>
      <c r="E12" s="49" t="s">
        <v>56</v>
      </c>
      <c r="F12" s="49" t="s">
        <v>56</v>
      </c>
      <c r="G12" s="49" t="s">
        <v>56</v>
      </c>
      <c r="H12" s="49" t="s">
        <v>56</v>
      </c>
    </row>
    <row r="13" spans="1:8" s="2" customFormat="1" x14ac:dyDescent="0.35">
      <c r="A13" s="6">
        <v>7</v>
      </c>
      <c r="B13" s="3" t="s">
        <v>23</v>
      </c>
      <c r="C13" s="7">
        <v>20</v>
      </c>
      <c r="D13" s="20">
        <v>27.6</v>
      </c>
      <c r="E13" s="49" t="s">
        <v>56</v>
      </c>
      <c r="F13" s="49" t="s">
        <v>56</v>
      </c>
      <c r="G13" s="49" t="s">
        <v>56</v>
      </c>
      <c r="H13" s="49" t="s">
        <v>56</v>
      </c>
    </row>
    <row r="14" spans="1:8" s="2" customFormat="1" x14ac:dyDescent="0.35">
      <c r="A14" s="6">
        <v>8</v>
      </c>
      <c r="B14" s="3" t="s">
        <v>16</v>
      </c>
      <c r="C14" s="7">
        <v>12</v>
      </c>
      <c r="D14" s="20">
        <v>23.67</v>
      </c>
      <c r="E14" s="29"/>
      <c r="F14" s="29"/>
      <c r="G14" s="29"/>
      <c r="H14" s="49" t="s">
        <v>56</v>
      </c>
    </row>
    <row r="15" spans="1:8" s="2" customFormat="1" x14ac:dyDescent="0.35">
      <c r="A15" s="6">
        <v>9</v>
      </c>
      <c r="B15" s="3" t="s">
        <v>25</v>
      </c>
      <c r="C15" s="7">
        <v>7</v>
      </c>
      <c r="D15" s="20">
        <v>23.43</v>
      </c>
      <c r="E15" s="29"/>
      <c r="F15" s="29"/>
      <c r="G15" s="29"/>
      <c r="H15" s="49" t="s">
        <v>56</v>
      </c>
    </row>
    <row r="16" spans="1:8" s="2" customFormat="1" x14ac:dyDescent="0.35">
      <c r="A16" s="6">
        <v>10</v>
      </c>
      <c r="B16" s="3" t="s">
        <v>15</v>
      </c>
      <c r="C16" s="7">
        <v>3</v>
      </c>
      <c r="D16" s="20">
        <v>22.67</v>
      </c>
      <c r="E16" s="29"/>
      <c r="F16" s="29"/>
      <c r="G16" s="29"/>
      <c r="H16" s="49" t="s">
        <v>56</v>
      </c>
    </row>
    <row r="17" spans="1:8" s="2" customFormat="1" x14ac:dyDescent="0.35">
      <c r="A17" s="6">
        <v>11</v>
      </c>
      <c r="B17" s="3" t="s">
        <v>20</v>
      </c>
      <c r="C17" s="7">
        <v>11</v>
      </c>
      <c r="D17" s="20">
        <v>22.55</v>
      </c>
      <c r="E17" s="29"/>
      <c r="F17" s="29"/>
      <c r="G17" s="29"/>
      <c r="H17" s="49" t="s">
        <v>56</v>
      </c>
    </row>
    <row r="18" spans="1:8" s="2" customFormat="1" x14ac:dyDescent="0.35">
      <c r="A18" s="6">
        <v>12</v>
      </c>
      <c r="B18" s="3" t="s">
        <v>7</v>
      </c>
      <c r="C18" s="7">
        <v>9</v>
      </c>
      <c r="D18" s="20">
        <v>22.22</v>
      </c>
      <c r="E18" s="29"/>
      <c r="F18" s="29"/>
      <c r="G18" s="29"/>
      <c r="H18" s="49" t="s">
        <v>56</v>
      </c>
    </row>
    <row r="19" spans="1:8" s="2" customFormat="1" x14ac:dyDescent="0.35">
      <c r="A19" s="6">
        <v>13</v>
      </c>
      <c r="B19" s="3" t="s">
        <v>27</v>
      </c>
      <c r="C19" s="7">
        <v>15</v>
      </c>
      <c r="D19" s="20">
        <v>22.13</v>
      </c>
      <c r="E19" s="29"/>
      <c r="F19" s="29"/>
      <c r="G19" s="29"/>
      <c r="H19" s="49" t="s">
        <v>56</v>
      </c>
    </row>
    <row r="20" spans="1:8" s="2" customFormat="1" x14ac:dyDescent="0.35">
      <c r="A20" s="6">
        <v>14</v>
      </c>
      <c r="B20" s="3" t="s">
        <v>17</v>
      </c>
      <c r="C20" s="7">
        <v>17</v>
      </c>
      <c r="D20" s="20">
        <v>22.12</v>
      </c>
      <c r="E20" s="29"/>
      <c r="F20" s="29"/>
      <c r="G20" s="29"/>
      <c r="H20" s="49" t="s">
        <v>56</v>
      </c>
    </row>
    <row r="21" spans="1:8" s="2" customFormat="1" x14ac:dyDescent="0.35">
      <c r="A21" s="6">
        <v>15</v>
      </c>
      <c r="B21" s="3" t="s">
        <v>31</v>
      </c>
      <c r="C21" s="7">
        <v>16</v>
      </c>
      <c r="D21" s="20">
        <v>21.5</v>
      </c>
      <c r="E21" s="29"/>
      <c r="F21" s="29"/>
      <c r="G21" s="29"/>
      <c r="H21" s="29"/>
    </row>
    <row r="22" spans="1:8" s="2" customFormat="1" x14ac:dyDescent="0.35">
      <c r="A22" s="6">
        <v>16</v>
      </c>
      <c r="B22" s="3" t="s">
        <v>6</v>
      </c>
      <c r="C22" s="7">
        <v>6</v>
      </c>
      <c r="D22" s="20">
        <v>21.33</v>
      </c>
      <c r="E22" s="29"/>
      <c r="F22" s="29"/>
      <c r="G22" s="29"/>
      <c r="H22" s="29"/>
    </row>
    <row r="23" spans="1:8" s="2" customFormat="1" x14ac:dyDescent="0.35">
      <c r="A23" s="6">
        <v>16</v>
      </c>
      <c r="B23" s="3" t="s">
        <v>11</v>
      </c>
      <c r="C23" s="7">
        <v>12</v>
      </c>
      <c r="D23" s="20">
        <v>21.33</v>
      </c>
      <c r="E23" s="29"/>
      <c r="F23" s="29"/>
      <c r="G23" s="29"/>
      <c r="H23" s="29"/>
    </row>
    <row r="24" spans="1:8" s="2" customFormat="1" x14ac:dyDescent="0.35">
      <c r="A24" s="6">
        <v>16</v>
      </c>
      <c r="B24" s="3" t="s">
        <v>79</v>
      </c>
      <c r="C24" s="7">
        <v>3</v>
      </c>
      <c r="D24" s="20">
        <v>21.33</v>
      </c>
      <c r="E24" s="29"/>
      <c r="F24" s="29"/>
      <c r="G24" s="29"/>
      <c r="H24" s="29"/>
    </row>
    <row r="25" spans="1:8" s="2" customFormat="1" x14ac:dyDescent="0.35">
      <c r="A25" s="6">
        <v>16</v>
      </c>
      <c r="B25" s="3" t="s">
        <v>29</v>
      </c>
      <c r="C25" s="7">
        <v>3</v>
      </c>
      <c r="D25" s="20">
        <v>21.33</v>
      </c>
      <c r="E25" s="29"/>
      <c r="F25" s="29"/>
      <c r="G25" s="29"/>
      <c r="H25" s="29"/>
    </row>
    <row r="26" spans="1:8" s="2" customFormat="1" x14ac:dyDescent="0.35">
      <c r="A26" s="6">
        <v>17</v>
      </c>
      <c r="B26" s="3" t="s">
        <v>9</v>
      </c>
      <c r="C26" s="7">
        <v>13</v>
      </c>
      <c r="D26" s="20">
        <v>20.92</v>
      </c>
      <c r="E26" s="29"/>
      <c r="F26" s="29"/>
      <c r="G26" s="29"/>
      <c r="H26" s="29"/>
    </row>
    <row r="27" spans="1:8" s="2" customFormat="1" x14ac:dyDescent="0.35">
      <c r="A27" s="6">
        <v>18</v>
      </c>
      <c r="B27" s="3" t="s">
        <v>24</v>
      </c>
      <c r="C27" s="7">
        <v>16</v>
      </c>
      <c r="D27" s="20">
        <v>20.75</v>
      </c>
      <c r="E27" s="29"/>
      <c r="F27" s="29"/>
      <c r="G27" s="29"/>
      <c r="H27" s="29"/>
    </row>
    <row r="28" spans="1:8" s="2" customFormat="1" x14ac:dyDescent="0.35">
      <c r="A28" s="6">
        <v>19</v>
      </c>
      <c r="B28" s="3" t="s">
        <v>14</v>
      </c>
      <c r="C28" s="7">
        <v>11</v>
      </c>
      <c r="D28" s="20">
        <v>20.73</v>
      </c>
      <c r="E28" s="29"/>
      <c r="F28" s="29"/>
      <c r="G28" s="29"/>
      <c r="H28" s="29"/>
    </row>
    <row r="29" spans="1:8" s="2" customFormat="1" x14ac:dyDescent="0.35">
      <c r="A29" s="6">
        <v>20</v>
      </c>
      <c r="B29" s="3" t="s">
        <v>32</v>
      </c>
      <c r="C29" s="7">
        <v>7</v>
      </c>
      <c r="D29" s="20">
        <v>20.57</v>
      </c>
      <c r="E29" s="29"/>
      <c r="F29" s="29"/>
      <c r="G29" s="29"/>
      <c r="H29" s="29"/>
    </row>
    <row r="30" spans="1:8" s="2" customFormat="1" x14ac:dyDescent="0.35">
      <c r="A30" s="6">
        <v>21</v>
      </c>
      <c r="B30" s="3" t="s">
        <v>76</v>
      </c>
      <c r="C30" s="7">
        <v>12</v>
      </c>
      <c r="D30" s="20">
        <v>20</v>
      </c>
      <c r="E30" s="29"/>
      <c r="F30" s="29"/>
      <c r="G30" s="29"/>
      <c r="H30" s="29"/>
    </row>
    <row r="31" spans="1:8" s="2" customFormat="1" x14ac:dyDescent="0.35">
      <c r="A31" s="6">
        <v>21</v>
      </c>
      <c r="B31" s="3" t="s">
        <v>21</v>
      </c>
      <c r="C31" s="7">
        <v>5</v>
      </c>
      <c r="D31" s="20">
        <v>20</v>
      </c>
      <c r="E31" s="29"/>
      <c r="F31" s="29"/>
      <c r="G31" s="29"/>
      <c r="H31" s="29"/>
    </row>
    <row r="32" spans="1:8" s="2" customFormat="1" x14ac:dyDescent="0.35">
      <c r="A32" s="6">
        <v>21</v>
      </c>
      <c r="B32" s="3" t="s">
        <v>80</v>
      </c>
      <c r="C32" s="7">
        <v>13</v>
      </c>
      <c r="D32" s="20">
        <v>20</v>
      </c>
      <c r="E32" s="29"/>
      <c r="F32" s="29"/>
      <c r="G32" s="29"/>
      <c r="H32" s="29"/>
    </row>
    <row r="33" spans="1:8" s="2" customFormat="1" x14ac:dyDescent="0.35">
      <c r="A33" s="6">
        <v>22</v>
      </c>
      <c r="B33" s="3" t="s">
        <v>5</v>
      </c>
      <c r="C33" s="7">
        <v>23</v>
      </c>
      <c r="D33" s="20">
        <v>19.649999999999999</v>
      </c>
      <c r="E33" s="29"/>
      <c r="F33" s="29"/>
      <c r="G33" s="29"/>
      <c r="H33" s="29"/>
    </row>
    <row r="34" spans="1:8" s="2" customFormat="1" x14ac:dyDescent="0.35">
      <c r="A34" s="6">
        <v>23</v>
      </c>
      <c r="B34" s="3" t="s">
        <v>30</v>
      </c>
      <c r="C34" s="7">
        <v>15</v>
      </c>
      <c r="D34" s="20">
        <v>19.47</v>
      </c>
      <c r="E34" s="29"/>
      <c r="F34" s="29"/>
      <c r="G34" s="29"/>
      <c r="H34" s="29"/>
    </row>
    <row r="35" spans="1:8" s="2" customFormat="1" x14ac:dyDescent="0.35">
      <c r="A35" s="6">
        <v>24</v>
      </c>
      <c r="B35" s="3" t="s">
        <v>83</v>
      </c>
      <c r="C35" s="7">
        <v>6</v>
      </c>
      <c r="D35" s="20">
        <v>19.329999999999998</v>
      </c>
      <c r="E35" s="29"/>
      <c r="F35" s="29"/>
      <c r="G35" s="29"/>
      <c r="H35" s="29"/>
    </row>
    <row r="36" spans="1:8" s="2" customFormat="1" x14ac:dyDescent="0.35">
      <c r="A36" s="6">
        <v>25</v>
      </c>
      <c r="B36" s="3" t="s">
        <v>84</v>
      </c>
      <c r="C36" s="7">
        <v>12</v>
      </c>
      <c r="D36" s="20">
        <v>19</v>
      </c>
      <c r="E36" s="29"/>
      <c r="F36" s="29"/>
      <c r="G36" s="29"/>
      <c r="H36" s="29"/>
    </row>
    <row r="37" spans="1:8" s="2" customFormat="1" x14ac:dyDescent="0.35">
      <c r="A37" s="6">
        <v>26</v>
      </c>
      <c r="B37" s="3" t="s">
        <v>3</v>
      </c>
      <c r="C37" s="7">
        <v>21</v>
      </c>
      <c r="D37" s="20">
        <v>18.86</v>
      </c>
      <c r="E37" s="29"/>
      <c r="F37" s="29"/>
      <c r="G37" s="29"/>
      <c r="H37" s="29"/>
    </row>
    <row r="38" spans="1:8" s="2" customFormat="1" x14ac:dyDescent="0.35">
      <c r="A38" s="6">
        <v>27</v>
      </c>
      <c r="B38" s="3" t="s">
        <v>77</v>
      </c>
      <c r="C38" s="7">
        <v>17</v>
      </c>
      <c r="D38" s="20">
        <v>18.82</v>
      </c>
      <c r="E38" s="29"/>
      <c r="F38" s="29"/>
      <c r="G38" s="29"/>
      <c r="H38" s="29"/>
    </row>
    <row r="39" spans="1:8" s="2" customFormat="1" x14ac:dyDescent="0.35">
      <c r="A39" s="6">
        <v>28</v>
      </c>
      <c r="B39" s="3" t="s">
        <v>8</v>
      </c>
      <c r="C39" s="7">
        <v>11</v>
      </c>
      <c r="D39" s="20">
        <v>18.55</v>
      </c>
      <c r="E39" s="29"/>
      <c r="F39" s="29"/>
      <c r="G39" s="29"/>
      <c r="H39" s="29"/>
    </row>
    <row r="40" spans="1:8" s="2" customFormat="1" x14ac:dyDescent="0.35">
      <c r="A40" s="6">
        <v>29</v>
      </c>
      <c r="B40" s="3" t="s">
        <v>10</v>
      </c>
      <c r="C40" s="7">
        <v>8</v>
      </c>
      <c r="D40" s="20">
        <v>18.5</v>
      </c>
      <c r="E40" s="29"/>
      <c r="F40" s="29"/>
      <c r="G40" s="29"/>
      <c r="H40" s="29"/>
    </row>
    <row r="41" spans="1:8" s="2" customFormat="1" x14ac:dyDescent="0.35">
      <c r="A41" s="6">
        <v>29</v>
      </c>
      <c r="B41" s="3" t="s">
        <v>28</v>
      </c>
      <c r="C41" s="7">
        <v>8</v>
      </c>
      <c r="D41" s="20">
        <v>18.5</v>
      </c>
      <c r="E41" s="29"/>
      <c r="F41" s="29"/>
      <c r="G41" s="29"/>
      <c r="H41" s="29"/>
    </row>
    <row r="42" spans="1:8" s="2" customFormat="1" x14ac:dyDescent="0.35">
      <c r="A42" s="6">
        <v>30</v>
      </c>
      <c r="B42" s="3" t="s">
        <v>26</v>
      </c>
      <c r="C42" s="7">
        <v>15</v>
      </c>
      <c r="D42" s="20">
        <v>18.399999999999999</v>
      </c>
      <c r="E42" s="29"/>
      <c r="F42" s="29"/>
      <c r="G42" s="29"/>
      <c r="H42" s="29"/>
    </row>
    <row r="43" spans="1:8" s="2" customFormat="1" x14ac:dyDescent="0.35">
      <c r="A43" s="6">
        <v>31</v>
      </c>
      <c r="B43" s="3" t="s">
        <v>75</v>
      </c>
      <c r="C43" s="7">
        <v>2</v>
      </c>
      <c r="D43" s="20">
        <v>18</v>
      </c>
      <c r="E43" s="29"/>
      <c r="F43" s="29"/>
      <c r="G43" s="29"/>
      <c r="H43" s="29"/>
    </row>
    <row r="44" spans="1:8" s="2" customFormat="1" x14ac:dyDescent="0.35">
      <c r="A44" s="6">
        <v>31</v>
      </c>
      <c r="B44" s="3" t="s">
        <v>19</v>
      </c>
      <c r="C44" s="7">
        <v>14</v>
      </c>
      <c r="D44" s="20">
        <v>18</v>
      </c>
      <c r="E44" s="29"/>
      <c r="F44" s="29"/>
      <c r="G44" s="29"/>
      <c r="H44" s="29"/>
    </row>
    <row r="45" spans="1:8" s="2" customFormat="1" x14ac:dyDescent="0.35">
      <c r="A45" s="6">
        <v>31</v>
      </c>
      <c r="B45" s="3" t="s">
        <v>33</v>
      </c>
      <c r="C45" s="7">
        <v>6</v>
      </c>
      <c r="D45" s="20">
        <v>18</v>
      </c>
      <c r="E45" s="29"/>
      <c r="F45" s="29"/>
      <c r="G45" s="29"/>
      <c r="H45" s="29"/>
    </row>
    <row r="46" spans="1:8" s="2" customFormat="1" x14ac:dyDescent="0.35">
      <c r="A46" s="6">
        <v>32</v>
      </c>
      <c r="B46" s="3" t="s">
        <v>12</v>
      </c>
      <c r="C46" s="7">
        <v>10</v>
      </c>
      <c r="D46" s="20">
        <v>15.6</v>
      </c>
      <c r="E46" s="29"/>
      <c r="F46" s="29"/>
      <c r="G46" s="29"/>
      <c r="H46" s="29"/>
    </row>
    <row r="47" spans="1:8" s="2" customFormat="1" x14ac:dyDescent="0.35">
      <c r="A47" s="6">
        <v>33</v>
      </c>
      <c r="B47" s="3" t="s">
        <v>13</v>
      </c>
      <c r="C47" s="7">
        <v>13</v>
      </c>
      <c r="D47" s="20">
        <v>14.46</v>
      </c>
      <c r="E47" s="29"/>
      <c r="F47" s="29"/>
      <c r="G47" s="29"/>
      <c r="H47" s="29"/>
    </row>
    <row r="48" spans="1:8" s="2" customFormat="1" x14ac:dyDescent="0.35">
      <c r="A48" s="6">
        <v>34</v>
      </c>
      <c r="B48" s="3" t="s">
        <v>47</v>
      </c>
      <c r="C48" s="7">
        <v>8</v>
      </c>
      <c r="D48" s="20">
        <v>14</v>
      </c>
      <c r="E48" s="29"/>
      <c r="F48" s="29"/>
      <c r="G48" s="29"/>
      <c r="H48" s="29"/>
    </row>
    <row r="49" spans="1:8" s="2" customFormat="1" x14ac:dyDescent="0.35">
      <c r="A49" s="65" t="s">
        <v>44</v>
      </c>
      <c r="B49" s="65"/>
      <c r="C49" s="65"/>
      <c r="D49" s="22">
        <f>SUM(D7:D48)</f>
        <v>947.46000000000015</v>
      </c>
      <c r="E49" s="30"/>
      <c r="F49" s="30"/>
      <c r="G49" s="30"/>
      <c r="H49" s="30"/>
    </row>
    <row r="50" spans="1:8" x14ac:dyDescent="0.35">
      <c r="A50" s="72" t="s">
        <v>40</v>
      </c>
      <c r="B50" s="72"/>
      <c r="C50" s="72"/>
      <c r="D50" s="26">
        <f>D49/42</f>
        <v>22.558571428571433</v>
      </c>
      <c r="E50" s="31"/>
      <c r="F50" s="31"/>
      <c r="G50" s="31"/>
      <c r="H50" s="31"/>
    </row>
    <row r="51" spans="1:8" x14ac:dyDescent="0.35">
      <c r="A51" s="61" t="s">
        <v>61</v>
      </c>
      <c r="B51" s="61"/>
      <c r="C51" s="61"/>
      <c r="D51" s="61"/>
      <c r="E51" s="34">
        <v>7</v>
      </c>
      <c r="F51" s="34">
        <v>7</v>
      </c>
      <c r="G51" s="34">
        <v>7</v>
      </c>
      <c r="H51" s="34">
        <v>14</v>
      </c>
    </row>
  </sheetData>
  <sortState ref="A1:D182">
    <sortCondition descending="1" ref="D1"/>
  </sortState>
  <mergeCells count="10">
    <mergeCell ref="A50:C50"/>
    <mergeCell ref="A51:D51"/>
    <mergeCell ref="A1:H1"/>
    <mergeCell ref="A2:H2"/>
    <mergeCell ref="A3:H3"/>
    <mergeCell ref="E4:H4"/>
    <mergeCell ref="D4:D6"/>
    <mergeCell ref="A4:A6"/>
    <mergeCell ref="B4:B6"/>
    <mergeCell ref="A49:C49"/>
  </mergeCells>
  <pageMargins left="0.59055118110236227" right="0.19685039370078741" top="0.78740157480314965" bottom="0.3937007874015748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8" workbookViewId="0">
      <selection activeCell="A48" sqref="A48"/>
    </sheetView>
  </sheetViews>
  <sheetFormatPr defaultRowHeight="21" x14ac:dyDescent="0.35"/>
  <cols>
    <col min="1" max="1" width="5.625" style="5" customWidth="1"/>
    <col min="2" max="2" width="25.625" style="1" customWidth="1"/>
    <col min="3" max="3" width="10.625" style="4" customWidth="1"/>
    <col min="4" max="4" width="10.625" style="1" customWidth="1"/>
    <col min="5" max="8" width="8.625" style="1" customWidth="1"/>
    <col min="9" max="16384" width="9" style="1"/>
  </cols>
  <sheetData>
    <row r="1" spans="1:8" s="2" customFormat="1" x14ac:dyDescent="0.35">
      <c r="A1" s="63" t="s">
        <v>46</v>
      </c>
      <c r="B1" s="63"/>
      <c r="C1" s="63"/>
      <c r="D1" s="63"/>
      <c r="E1" s="63"/>
      <c r="F1" s="63"/>
      <c r="G1" s="63"/>
      <c r="H1" s="63"/>
    </row>
    <row r="2" spans="1:8" s="2" customFormat="1" x14ac:dyDescent="0.35">
      <c r="A2" s="63" t="s">
        <v>89</v>
      </c>
      <c r="B2" s="63"/>
      <c r="C2" s="63"/>
      <c r="D2" s="63"/>
      <c r="E2" s="63"/>
      <c r="F2" s="63"/>
      <c r="G2" s="63"/>
      <c r="H2" s="63"/>
    </row>
    <row r="3" spans="1:8" s="2" customFormat="1" x14ac:dyDescent="0.35">
      <c r="A3" s="64" t="s">
        <v>0</v>
      </c>
      <c r="B3" s="64"/>
      <c r="C3" s="64"/>
      <c r="D3" s="64"/>
      <c r="E3" s="64"/>
      <c r="F3" s="64"/>
      <c r="G3" s="64"/>
      <c r="H3" s="64"/>
    </row>
    <row r="4" spans="1:8" s="2" customFormat="1" x14ac:dyDescent="0.35">
      <c r="A4" s="68" t="s">
        <v>57</v>
      </c>
      <c r="B4" s="68" t="s">
        <v>2</v>
      </c>
      <c r="C4" s="43" t="s">
        <v>39</v>
      </c>
      <c r="D4" s="74" t="s">
        <v>59</v>
      </c>
      <c r="E4" s="77" t="s">
        <v>58</v>
      </c>
      <c r="F4" s="78"/>
      <c r="G4" s="78"/>
      <c r="H4" s="79"/>
    </row>
    <row r="5" spans="1:8" s="2" customFormat="1" x14ac:dyDescent="0.35">
      <c r="A5" s="69"/>
      <c r="B5" s="69"/>
      <c r="C5" s="43" t="s">
        <v>60</v>
      </c>
      <c r="D5" s="75"/>
      <c r="E5" s="27" t="s">
        <v>51</v>
      </c>
      <c r="F5" s="27" t="s">
        <v>52</v>
      </c>
      <c r="G5" s="27" t="s">
        <v>53</v>
      </c>
      <c r="H5" s="27" t="s">
        <v>54</v>
      </c>
    </row>
    <row r="6" spans="1:8" s="2" customFormat="1" x14ac:dyDescent="0.35">
      <c r="A6" s="80"/>
      <c r="B6" s="80"/>
      <c r="C6" s="43" t="s">
        <v>55</v>
      </c>
      <c r="D6" s="76"/>
      <c r="E6" s="28" t="s">
        <v>103</v>
      </c>
      <c r="F6" s="28" t="s">
        <v>104</v>
      </c>
      <c r="G6" s="28" t="s">
        <v>105</v>
      </c>
      <c r="H6" s="28" t="s">
        <v>106</v>
      </c>
    </row>
    <row r="7" spans="1:8" s="2" customFormat="1" x14ac:dyDescent="0.35">
      <c r="A7" s="6">
        <v>1</v>
      </c>
      <c r="B7" s="3" t="s">
        <v>81</v>
      </c>
      <c r="C7" s="7">
        <v>7</v>
      </c>
      <c r="D7" s="20">
        <v>44</v>
      </c>
      <c r="E7" s="49" t="s">
        <v>56</v>
      </c>
      <c r="F7" s="49" t="s">
        <v>56</v>
      </c>
      <c r="G7" s="49" t="s">
        <v>56</v>
      </c>
      <c r="H7" s="49" t="s">
        <v>56</v>
      </c>
    </row>
    <row r="8" spans="1:8" s="2" customFormat="1" x14ac:dyDescent="0.35">
      <c r="A8" s="6">
        <v>2</v>
      </c>
      <c r="B8" s="3" t="s">
        <v>18</v>
      </c>
      <c r="C8" s="7">
        <v>9</v>
      </c>
      <c r="D8" s="20">
        <v>37.29</v>
      </c>
      <c r="E8" s="49" t="s">
        <v>56</v>
      </c>
      <c r="F8" s="49" t="s">
        <v>56</v>
      </c>
      <c r="G8" s="49" t="s">
        <v>56</v>
      </c>
      <c r="H8" s="49" t="s">
        <v>56</v>
      </c>
    </row>
    <row r="9" spans="1:8" s="2" customFormat="1" x14ac:dyDescent="0.35">
      <c r="A9" s="6">
        <v>3</v>
      </c>
      <c r="B9" s="3" t="s">
        <v>78</v>
      </c>
      <c r="C9" s="7">
        <v>16</v>
      </c>
      <c r="D9" s="20">
        <v>34.090000000000003</v>
      </c>
      <c r="E9" s="49" t="s">
        <v>56</v>
      </c>
      <c r="F9" s="49" t="s">
        <v>56</v>
      </c>
      <c r="G9" s="49" t="s">
        <v>56</v>
      </c>
      <c r="H9" s="49" t="s">
        <v>56</v>
      </c>
    </row>
    <row r="10" spans="1:8" s="2" customFormat="1" x14ac:dyDescent="0.35">
      <c r="A10" s="6">
        <v>4</v>
      </c>
      <c r="B10" s="3" t="s">
        <v>16</v>
      </c>
      <c r="C10" s="7">
        <v>12</v>
      </c>
      <c r="D10" s="20">
        <v>34</v>
      </c>
      <c r="E10" s="49" t="s">
        <v>56</v>
      </c>
      <c r="F10" s="49" t="s">
        <v>56</v>
      </c>
      <c r="G10" s="49" t="s">
        <v>56</v>
      </c>
      <c r="H10" s="49" t="s">
        <v>56</v>
      </c>
    </row>
    <row r="11" spans="1:8" s="2" customFormat="1" x14ac:dyDescent="0.35">
      <c r="A11" s="6">
        <v>5</v>
      </c>
      <c r="B11" s="3" t="s">
        <v>21</v>
      </c>
      <c r="C11" s="7">
        <v>5</v>
      </c>
      <c r="D11" s="20">
        <v>33</v>
      </c>
      <c r="E11" s="49" t="s">
        <v>56</v>
      </c>
      <c r="F11" s="49" t="s">
        <v>56</v>
      </c>
      <c r="G11" s="49" t="s">
        <v>56</v>
      </c>
      <c r="H11" s="49" t="s">
        <v>56</v>
      </c>
    </row>
    <row r="12" spans="1:8" s="2" customFormat="1" x14ac:dyDescent="0.35">
      <c r="A12" s="6">
        <v>6</v>
      </c>
      <c r="B12" s="3" t="s">
        <v>22</v>
      </c>
      <c r="C12" s="7">
        <v>14</v>
      </c>
      <c r="D12" s="20">
        <v>32.799999999999997</v>
      </c>
      <c r="E12" s="49" t="s">
        <v>56</v>
      </c>
      <c r="F12" s="49" t="s">
        <v>56</v>
      </c>
      <c r="G12" s="49" t="s">
        <v>56</v>
      </c>
      <c r="H12" s="49" t="s">
        <v>56</v>
      </c>
    </row>
    <row r="13" spans="1:8" s="2" customFormat="1" x14ac:dyDescent="0.35">
      <c r="A13" s="6">
        <v>7</v>
      </c>
      <c r="B13" s="3" t="s">
        <v>4</v>
      </c>
      <c r="C13" s="7">
        <v>5</v>
      </c>
      <c r="D13" s="20">
        <v>30.96</v>
      </c>
      <c r="E13" s="49" t="s">
        <v>56</v>
      </c>
      <c r="F13" s="49" t="s">
        <v>56</v>
      </c>
      <c r="G13" s="49" t="s">
        <v>56</v>
      </c>
      <c r="H13" s="49" t="s">
        <v>56</v>
      </c>
    </row>
    <row r="14" spans="1:8" s="2" customFormat="1" x14ac:dyDescent="0.35">
      <c r="A14" s="6">
        <v>8</v>
      </c>
      <c r="B14" s="3" t="s">
        <v>7</v>
      </c>
      <c r="C14" s="7">
        <v>9</v>
      </c>
      <c r="D14" s="20">
        <v>30.58</v>
      </c>
      <c r="E14" s="49" t="s">
        <v>56</v>
      </c>
      <c r="F14" s="49" t="s">
        <v>56</v>
      </c>
      <c r="G14" s="49" t="s">
        <v>56</v>
      </c>
      <c r="H14" s="49" t="s">
        <v>56</v>
      </c>
    </row>
    <row r="15" spans="1:8" s="2" customFormat="1" x14ac:dyDescent="0.35">
      <c r="A15" s="6">
        <v>9</v>
      </c>
      <c r="B15" s="3" t="s">
        <v>80</v>
      </c>
      <c r="C15" s="7">
        <v>13</v>
      </c>
      <c r="D15" s="20">
        <v>30.54</v>
      </c>
      <c r="E15" s="49" t="s">
        <v>56</v>
      </c>
      <c r="F15" s="49" t="s">
        <v>56</v>
      </c>
      <c r="G15" s="49" t="s">
        <v>56</v>
      </c>
      <c r="H15" s="49" t="s">
        <v>56</v>
      </c>
    </row>
    <row r="16" spans="1:8" s="2" customFormat="1" x14ac:dyDescent="0.35">
      <c r="A16" s="6">
        <v>10</v>
      </c>
      <c r="B16" s="3" t="s">
        <v>6</v>
      </c>
      <c r="C16" s="7">
        <v>6</v>
      </c>
      <c r="D16" s="20">
        <v>30.37</v>
      </c>
      <c r="E16" s="49" t="s">
        <v>56</v>
      </c>
      <c r="F16" s="49" t="s">
        <v>56</v>
      </c>
      <c r="G16" s="49" t="s">
        <v>56</v>
      </c>
      <c r="H16" s="49" t="s">
        <v>56</v>
      </c>
    </row>
    <row r="17" spans="1:8" s="2" customFormat="1" x14ac:dyDescent="0.35">
      <c r="A17" s="6">
        <v>11</v>
      </c>
      <c r="B17" s="3" t="s">
        <v>27</v>
      </c>
      <c r="C17" s="7">
        <v>15</v>
      </c>
      <c r="D17" s="20">
        <v>30.36</v>
      </c>
      <c r="E17" s="49" t="s">
        <v>56</v>
      </c>
      <c r="F17" s="49" t="s">
        <v>56</v>
      </c>
      <c r="G17" s="49" t="s">
        <v>56</v>
      </c>
      <c r="H17" s="49" t="s">
        <v>56</v>
      </c>
    </row>
    <row r="18" spans="1:8" s="2" customFormat="1" x14ac:dyDescent="0.35">
      <c r="A18" s="6">
        <v>12</v>
      </c>
      <c r="B18" s="3" t="s">
        <v>10</v>
      </c>
      <c r="C18" s="7">
        <v>8</v>
      </c>
      <c r="D18" s="20">
        <v>30.2</v>
      </c>
      <c r="E18" s="49" t="s">
        <v>56</v>
      </c>
      <c r="F18" s="49" t="s">
        <v>56</v>
      </c>
      <c r="G18" s="49" t="s">
        <v>56</v>
      </c>
      <c r="H18" s="49" t="s">
        <v>56</v>
      </c>
    </row>
    <row r="19" spans="1:8" s="2" customFormat="1" x14ac:dyDescent="0.35">
      <c r="A19" s="6">
        <v>13</v>
      </c>
      <c r="B19" s="3" t="s">
        <v>29</v>
      </c>
      <c r="C19" s="7">
        <v>3</v>
      </c>
      <c r="D19" s="20">
        <v>29.93</v>
      </c>
      <c r="E19" s="49" t="s">
        <v>56</v>
      </c>
      <c r="F19" s="29"/>
      <c r="G19" s="29"/>
      <c r="H19" s="49" t="s">
        <v>56</v>
      </c>
    </row>
    <row r="20" spans="1:8" s="2" customFormat="1" x14ac:dyDescent="0.35">
      <c r="A20" s="6">
        <v>14</v>
      </c>
      <c r="B20" s="3" t="s">
        <v>8</v>
      </c>
      <c r="C20" s="7">
        <v>11</v>
      </c>
      <c r="D20" s="20">
        <v>29.71</v>
      </c>
      <c r="E20" s="29"/>
      <c r="F20" s="29"/>
      <c r="G20" s="29"/>
      <c r="H20" s="49" t="s">
        <v>56</v>
      </c>
    </row>
    <row r="21" spans="1:8" s="2" customFormat="1" x14ac:dyDescent="0.35">
      <c r="A21" s="6">
        <v>15</v>
      </c>
      <c r="B21" s="3" t="s">
        <v>30</v>
      </c>
      <c r="C21" s="7">
        <v>15</v>
      </c>
      <c r="D21" s="20">
        <v>29.69</v>
      </c>
      <c r="E21" s="29"/>
      <c r="F21" s="29"/>
      <c r="G21" s="29"/>
      <c r="H21" s="49" t="s">
        <v>56</v>
      </c>
    </row>
    <row r="22" spans="1:8" s="2" customFormat="1" x14ac:dyDescent="0.35">
      <c r="A22" s="6">
        <v>16</v>
      </c>
      <c r="B22" s="3" t="s">
        <v>19</v>
      </c>
      <c r="C22" s="7">
        <v>14</v>
      </c>
      <c r="D22" s="20">
        <v>29.57</v>
      </c>
      <c r="E22" s="29"/>
      <c r="F22" s="29"/>
      <c r="G22" s="29"/>
      <c r="H22" s="49" t="s">
        <v>56</v>
      </c>
    </row>
    <row r="23" spans="1:8" s="2" customFormat="1" x14ac:dyDescent="0.35">
      <c r="A23" s="6">
        <v>17</v>
      </c>
      <c r="B23" s="3" t="s">
        <v>77</v>
      </c>
      <c r="C23" s="7">
        <v>17</v>
      </c>
      <c r="D23" s="20">
        <v>29.32</v>
      </c>
      <c r="E23" s="29"/>
      <c r="F23" s="29"/>
      <c r="G23" s="29"/>
      <c r="H23" s="49" t="s">
        <v>56</v>
      </c>
    </row>
    <row r="24" spans="1:8" s="2" customFormat="1" x14ac:dyDescent="0.35">
      <c r="A24" s="6">
        <v>18</v>
      </c>
      <c r="B24" s="3" t="s">
        <v>20</v>
      </c>
      <c r="C24" s="7">
        <v>11</v>
      </c>
      <c r="D24" s="20">
        <v>29.22</v>
      </c>
      <c r="E24" s="29"/>
      <c r="F24" s="29"/>
      <c r="G24" s="29"/>
      <c r="H24" s="49" t="s">
        <v>56</v>
      </c>
    </row>
    <row r="25" spans="1:8" s="2" customFormat="1" x14ac:dyDescent="0.35">
      <c r="A25" s="6">
        <v>19</v>
      </c>
      <c r="B25" s="3" t="s">
        <v>47</v>
      </c>
      <c r="C25" s="7">
        <v>8</v>
      </c>
      <c r="D25" s="20">
        <v>29.05</v>
      </c>
      <c r="E25" s="29"/>
      <c r="F25" s="29"/>
      <c r="G25" s="29"/>
      <c r="H25" s="49" t="s">
        <v>56</v>
      </c>
    </row>
    <row r="26" spans="1:8" s="2" customFormat="1" x14ac:dyDescent="0.35">
      <c r="A26" s="6">
        <v>20</v>
      </c>
      <c r="B26" s="3" t="s">
        <v>25</v>
      </c>
      <c r="C26" s="7">
        <v>7</v>
      </c>
      <c r="D26" s="20">
        <v>28.89</v>
      </c>
      <c r="E26" s="29"/>
      <c r="F26" s="29"/>
      <c r="G26" s="29"/>
      <c r="H26" s="49" t="s">
        <v>56</v>
      </c>
    </row>
    <row r="27" spans="1:8" s="2" customFormat="1" x14ac:dyDescent="0.35">
      <c r="A27" s="6">
        <v>21</v>
      </c>
      <c r="B27" s="3" t="s">
        <v>23</v>
      </c>
      <c r="C27" s="7">
        <v>20</v>
      </c>
      <c r="D27" s="20">
        <v>28.73</v>
      </c>
      <c r="E27" s="29"/>
      <c r="F27" s="29"/>
      <c r="G27" s="29"/>
      <c r="H27" s="49" t="s">
        <v>56</v>
      </c>
    </row>
    <row r="28" spans="1:8" s="2" customFormat="1" x14ac:dyDescent="0.35">
      <c r="A28" s="6">
        <v>21</v>
      </c>
      <c r="B28" s="3" t="s">
        <v>83</v>
      </c>
      <c r="C28" s="7">
        <v>6</v>
      </c>
      <c r="D28" s="20">
        <v>28.73</v>
      </c>
      <c r="E28" s="29"/>
      <c r="F28" s="29"/>
      <c r="G28" s="29"/>
      <c r="H28" s="49" t="s">
        <v>56</v>
      </c>
    </row>
    <row r="29" spans="1:8" s="2" customFormat="1" x14ac:dyDescent="0.35">
      <c r="A29" s="6">
        <v>22</v>
      </c>
      <c r="B29" s="3" t="s">
        <v>33</v>
      </c>
      <c r="C29" s="7">
        <v>6</v>
      </c>
      <c r="D29" s="20">
        <v>28.7</v>
      </c>
      <c r="E29" s="29"/>
      <c r="F29" s="29"/>
      <c r="G29" s="29"/>
      <c r="H29" s="49" t="s">
        <v>56</v>
      </c>
    </row>
    <row r="30" spans="1:8" s="2" customFormat="1" x14ac:dyDescent="0.35">
      <c r="A30" s="6">
        <v>23</v>
      </c>
      <c r="B30" s="3" t="s">
        <v>11</v>
      </c>
      <c r="C30" s="7">
        <v>12</v>
      </c>
      <c r="D30" s="20">
        <v>28.4</v>
      </c>
      <c r="E30" s="29"/>
      <c r="F30" s="29"/>
      <c r="G30" s="29"/>
      <c r="H30" s="49"/>
    </row>
    <row r="31" spans="1:8" s="2" customFormat="1" x14ac:dyDescent="0.35">
      <c r="A31" s="6">
        <v>24</v>
      </c>
      <c r="B31" s="3" t="s">
        <v>82</v>
      </c>
      <c r="C31" s="7">
        <v>3</v>
      </c>
      <c r="D31" s="20">
        <v>28.33</v>
      </c>
      <c r="E31" s="29"/>
      <c r="F31" s="29"/>
      <c r="G31" s="29"/>
      <c r="H31" s="49"/>
    </row>
    <row r="32" spans="1:8" s="2" customFormat="1" x14ac:dyDescent="0.35">
      <c r="A32" s="6">
        <v>25</v>
      </c>
      <c r="B32" s="3" t="s">
        <v>17</v>
      </c>
      <c r="C32" s="7">
        <v>17</v>
      </c>
      <c r="D32" s="20">
        <v>27.84</v>
      </c>
      <c r="E32" s="29"/>
      <c r="F32" s="29"/>
      <c r="G32" s="29"/>
      <c r="H32" s="49"/>
    </row>
    <row r="33" spans="1:8" s="2" customFormat="1" x14ac:dyDescent="0.35">
      <c r="A33" s="6">
        <v>26</v>
      </c>
      <c r="B33" s="3" t="s">
        <v>76</v>
      </c>
      <c r="C33" s="7">
        <v>12</v>
      </c>
      <c r="D33" s="20">
        <v>27.62</v>
      </c>
      <c r="E33" s="29"/>
      <c r="F33" s="29"/>
      <c r="G33" s="29"/>
      <c r="H33" s="29"/>
    </row>
    <row r="34" spans="1:8" s="2" customFormat="1" x14ac:dyDescent="0.35">
      <c r="A34" s="6">
        <v>27</v>
      </c>
      <c r="B34" s="3" t="s">
        <v>5</v>
      </c>
      <c r="C34" s="7">
        <v>23</v>
      </c>
      <c r="D34" s="20">
        <v>27.18</v>
      </c>
      <c r="E34" s="29"/>
      <c r="F34" s="29"/>
      <c r="G34" s="29"/>
      <c r="H34" s="29"/>
    </row>
    <row r="35" spans="1:8" s="2" customFormat="1" x14ac:dyDescent="0.35">
      <c r="A35" s="6">
        <v>28</v>
      </c>
      <c r="B35" s="3" t="s">
        <v>32</v>
      </c>
      <c r="C35" s="7">
        <v>7</v>
      </c>
      <c r="D35" s="20">
        <v>27.09</v>
      </c>
      <c r="E35" s="29"/>
      <c r="F35" s="29"/>
      <c r="G35" s="29"/>
      <c r="H35" s="29"/>
    </row>
    <row r="36" spans="1:8" s="2" customFormat="1" x14ac:dyDescent="0.35">
      <c r="A36" s="6">
        <v>29</v>
      </c>
      <c r="B36" s="3" t="s">
        <v>24</v>
      </c>
      <c r="C36" s="7">
        <v>16</v>
      </c>
      <c r="D36" s="20">
        <v>26.9</v>
      </c>
      <c r="E36" s="29"/>
      <c r="F36" s="29"/>
      <c r="G36" s="29"/>
      <c r="H36" s="29"/>
    </row>
    <row r="37" spans="1:8" s="2" customFormat="1" x14ac:dyDescent="0.35">
      <c r="A37" s="6">
        <v>30</v>
      </c>
      <c r="B37" s="3" t="s">
        <v>26</v>
      </c>
      <c r="C37" s="7">
        <v>15</v>
      </c>
      <c r="D37" s="20">
        <v>26.63</v>
      </c>
      <c r="E37" s="29"/>
      <c r="F37" s="29"/>
      <c r="G37" s="29"/>
      <c r="H37" s="29"/>
    </row>
    <row r="38" spans="1:8" s="2" customFormat="1" x14ac:dyDescent="0.35">
      <c r="A38" s="6">
        <v>31</v>
      </c>
      <c r="B38" s="3" t="s">
        <v>3</v>
      </c>
      <c r="C38" s="7">
        <v>21</v>
      </c>
      <c r="D38" s="20">
        <v>26.21</v>
      </c>
      <c r="E38" s="29"/>
      <c r="F38" s="29"/>
      <c r="G38" s="29"/>
      <c r="H38" s="29"/>
    </row>
    <row r="39" spans="1:8" s="2" customFormat="1" x14ac:dyDescent="0.35">
      <c r="A39" s="6">
        <v>32</v>
      </c>
      <c r="B39" s="3" t="s">
        <v>84</v>
      </c>
      <c r="C39" s="7">
        <v>12</v>
      </c>
      <c r="D39" s="20">
        <v>26.08</v>
      </c>
      <c r="E39" s="29"/>
      <c r="F39" s="29"/>
      <c r="G39" s="29"/>
      <c r="H39" s="29"/>
    </row>
    <row r="40" spans="1:8" s="2" customFormat="1" x14ac:dyDescent="0.35">
      <c r="A40" s="6">
        <v>33</v>
      </c>
      <c r="B40" s="3" t="s">
        <v>15</v>
      </c>
      <c r="C40" s="7">
        <v>3</v>
      </c>
      <c r="D40" s="20">
        <v>25.67</v>
      </c>
      <c r="E40" s="29"/>
      <c r="F40" s="29"/>
      <c r="G40" s="29"/>
      <c r="H40" s="29"/>
    </row>
    <row r="41" spans="1:8" s="2" customFormat="1" x14ac:dyDescent="0.35">
      <c r="A41" s="6">
        <v>34</v>
      </c>
      <c r="B41" s="3" t="s">
        <v>28</v>
      </c>
      <c r="C41" s="7">
        <v>8</v>
      </c>
      <c r="D41" s="20">
        <v>25.65</v>
      </c>
      <c r="E41" s="29"/>
      <c r="F41" s="29"/>
      <c r="G41" s="29"/>
      <c r="H41" s="29"/>
    </row>
    <row r="42" spans="1:8" s="2" customFormat="1" x14ac:dyDescent="0.35">
      <c r="A42" s="6">
        <v>35</v>
      </c>
      <c r="B42" s="3" t="s">
        <v>12</v>
      </c>
      <c r="C42" s="7">
        <v>10</v>
      </c>
      <c r="D42" s="20">
        <v>25.16</v>
      </c>
      <c r="E42" s="29"/>
      <c r="F42" s="29"/>
      <c r="G42" s="29"/>
      <c r="H42" s="29"/>
    </row>
    <row r="43" spans="1:8" s="2" customFormat="1" x14ac:dyDescent="0.35">
      <c r="A43" s="6">
        <v>36</v>
      </c>
      <c r="B43" s="3" t="s">
        <v>79</v>
      </c>
      <c r="C43" s="7">
        <v>3</v>
      </c>
      <c r="D43" s="20">
        <v>24.87</v>
      </c>
      <c r="E43" s="29"/>
      <c r="F43" s="29"/>
      <c r="G43" s="29"/>
      <c r="H43" s="29"/>
    </row>
    <row r="44" spans="1:8" s="2" customFormat="1" x14ac:dyDescent="0.35">
      <c r="A44" s="6">
        <v>37</v>
      </c>
      <c r="B44" s="3" t="s">
        <v>14</v>
      </c>
      <c r="C44" s="7">
        <v>11</v>
      </c>
      <c r="D44" s="20">
        <v>24.71</v>
      </c>
      <c r="E44" s="29"/>
      <c r="F44" s="29"/>
      <c r="G44" s="29"/>
      <c r="H44" s="29"/>
    </row>
    <row r="45" spans="1:8" s="2" customFormat="1" x14ac:dyDescent="0.35">
      <c r="A45" s="6">
        <v>38</v>
      </c>
      <c r="B45" s="3" t="s">
        <v>13</v>
      </c>
      <c r="C45" s="7">
        <v>13</v>
      </c>
      <c r="D45" s="20">
        <v>23.38</v>
      </c>
      <c r="E45" s="29"/>
      <c r="F45" s="29"/>
      <c r="G45" s="29"/>
      <c r="H45" s="29"/>
    </row>
    <row r="46" spans="1:8" s="2" customFormat="1" x14ac:dyDescent="0.35">
      <c r="A46" s="6">
        <v>39</v>
      </c>
      <c r="B46" s="3" t="s">
        <v>31</v>
      </c>
      <c r="C46" s="7">
        <v>16</v>
      </c>
      <c r="D46" s="20">
        <v>23.24</v>
      </c>
      <c r="E46" s="29"/>
      <c r="F46" s="29"/>
      <c r="G46" s="29"/>
      <c r="H46" s="29"/>
    </row>
    <row r="47" spans="1:8" s="2" customFormat="1" x14ac:dyDescent="0.35">
      <c r="A47" s="6">
        <v>40</v>
      </c>
      <c r="B47" s="3" t="s">
        <v>9</v>
      </c>
      <c r="C47" s="7">
        <v>13</v>
      </c>
      <c r="D47" s="20">
        <v>22.54</v>
      </c>
      <c r="E47" s="29"/>
      <c r="F47" s="29"/>
      <c r="G47" s="29"/>
      <c r="H47" s="29"/>
    </row>
    <row r="48" spans="1:8" s="2" customFormat="1" x14ac:dyDescent="0.35">
      <c r="A48" s="6">
        <v>41</v>
      </c>
      <c r="B48" s="3" t="s">
        <v>75</v>
      </c>
      <c r="C48" s="7">
        <v>2</v>
      </c>
      <c r="D48" s="20">
        <v>22.1</v>
      </c>
      <c r="E48" s="29"/>
      <c r="F48" s="29"/>
      <c r="G48" s="29"/>
      <c r="H48" s="29"/>
    </row>
    <row r="49" spans="1:8" s="2" customFormat="1" x14ac:dyDescent="0.35">
      <c r="A49" s="65" t="s">
        <v>44</v>
      </c>
      <c r="B49" s="65"/>
      <c r="C49" s="65"/>
      <c r="D49" s="22">
        <f>SUM(D7:D48)</f>
        <v>1209.3300000000002</v>
      </c>
      <c r="E49" s="30"/>
      <c r="F49" s="30"/>
      <c r="G49" s="30"/>
      <c r="H49" s="30"/>
    </row>
    <row r="50" spans="1:8" x14ac:dyDescent="0.35">
      <c r="A50" s="72" t="s">
        <v>40</v>
      </c>
      <c r="B50" s="72"/>
      <c r="C50" s="72"/>
      <c r="D50" s="26">
        <f>D49/42</f>
        <v>28.793571428571433</v>
      </c>
      <c r="E50" s="31"/>
      <c r="F50" s="31"/>
      <c r="G50" s="31"/>
      <c r="H50" s="31"/>
    </row>
    <row r="51" spans="1:8" x14ac:dyDescent="0.35">
      <c r="A51" s="61" t="s">
        <v>61</v>
      </c>
      <c r="B51" s="61"/>
      <c r="C51" s="61"/>
      <c r="D51" s="61"/>
      <c r="E51" s="34">
        <v>13</v>
      </c>
      <c r="F51" s="34">
        <v>12</v>
      </c>
      <c r="G51" s="34">
        <v>12</v>
      </c>
      <c r="H51" s="34">
        <v>23</v>
      </c>
    </row>
  </sheetData>
  <sortState ref="A1:D182">
    <sortCondition descending="1" ref="D1"/>
  </sortState>
  <mergeCells count="10">
    <mergeCell ref="A50:C50"/>
    <mergeCell ref="A51:D51"/>
    <mergeCell ref="A1:H1"/>
    <mergeCell ref="A2:H2"/>
    <mergeCell ref="A3:H3"/>
    <mergeCell ref="E4:H4"/>
    <mergeCell ref="D4:D6"/>
    <mergeCell ref="A4:A6"/>
    <mergeCell ref="B4:B6"/>
    <mergeCell ref="A49:C49"/>
  </mergeCells>
  <pageMargins left="0.59055118110236227" right="0.19685039370078741" top="0.78740157480314965" bottom="0.3937007874015748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4" sqref="A1:A1048576"/>
    </sheetView>
  </sheetViews>
  <sheetFormatPr defaultRowHeight="21" x14ac:dyDescent="0.35"/>
  <cols>
    <col min="1" max="1" width="15.625" style="1" customWidth="1"/>
    <col min="2" max="2" width="10.625" style="1" customWidth="1"/>
    <col min="3" max="3" width="15.625" style="1" customWidth="1"/>
    <col min="4" max="4" width="7.625" style="44" customWidth="1"/>
    <col min="5" max="7" width="7.625" style="1" customWidth="1"/>
    <col min="8" max="16384" width="9" style="1"/>
  </cols>
  <sheetData>
    <row r="1" spans="1:8" x14ac:dyDescent="0.35">
      <c r="A1" s="84" t="s">
        <v>117</v>
      </c>
      <c r="B1" s="84"/>
      <c r="C1" s="84"/>
      <c r="D1" s="84"/>
      <c r="E1" s="84"/>
      <c r="F1" s="84"/>
      <c r="G1" s="84"/>
      <c r="H1" s="84"/>
    </row>
    <row r="2" spans="1:8" x14ac:dyDescent="0.35">
      <c r="A2" s="63" t="s">
        <v>85</v>
      </c>
      <c r="B2" s="63"/>
      <c r="C2" s="63"/>
      <c r="D2" s="63"/>
      <c r="E2" s="63"/>
      <c r="F2" s="63"/>
      <c r="G2" s="63"/>
      <c r="H2" s="63"/>
    </row>
    <row r="3" spans="1:8" x14ac:dyDescent="0.35">
      <c r="A3" s="73" t="s">
        <v>0</v>
      </c>
      <c r="B3" s="73"/>
      <c r="C3" s="73"/>
      <c r="D3" s="73"/>
      <c r="E3" s="73"/>
      <c r="F3" s="73"/>
      <c r="G3" s="73"/>
      <c r="H3" s="73"/>
    </row>
    <row r="4" spans="1:8" s="33" customFormat="1" ht="9.9499999999999993" customHeight="1" x14ac:dyDescent="0.35">
      <c r="A4" s="52"/>
      <c r="B4" s="52"/>
      <c r="C4" s="52"/>
      <c r="D4" s="52"/>
      <c r="E4" s="52"/>
      <c r="F4" s="52"/>
      <c r="G4" s="52"/>
      <c r="H4" s="52"/>
    </row>
    <row r="5" spans="1:8" x14ac:dyDescent="0.35">
      <c r="A5" s="68" t="s">
        <v>48</v>
      </c>
      <c r="B5" s="35" t="s">
        <v>49</v>
      </c>
      <c r="C5" s="37" t="s">
        <v>62</v>
      </c>
      <c r="D5" s="81" t="s">
        <v>65</v>
      </c>
      <c r="E5" s="82"/>
      <c r="F5" s="82"/>
      <c r="G5" s="82"/>
      <c r="H5" s="83"/>
    </row>
    <row r="6" spans="1:8" x14ac:dyDescent="0.35">
      <c r="A6" s="69"/>
      <c r="B6" s="36" t="s">
        <v>2</v>
      </c>
      <c r="C6" s="38" t="s">
        <v>72</v>
      </c>
      <c r="D6" s="61" t="s">
        <v>70</v>
      </c>
      <c r="E6" s="61"/>
      <c r="F6" s="61"/>
      <c r="G6" s="81"/>
      <c r="H6" s="40" t="s">
        <v>71</v>
      </c>
    </row>
    <row r="7" spans="1:8" x14ac:dyDescent="0.35">
      <c r="A7" s="80"/>
      <c r="B7" s="9" t="s">
        <v>64</v>
      </c>
      <c r="C7" s="41" t="s">
        <v>73</v>
      </c>
      <c r="D7" s="34" t="s">
        <v>63</v>
      </c>
      <c r="E7" s="34" t="s">
        <v>67</v>
      </c>
      <c r="F7" s="34" t="s">
        <v>68</v>
      </c>
      <c r="G7" s="42" t="s">
        <v>69</v>
      </c>
      <c r="H7" s="13" t="s">
        <v>63</v>
      </c>
    </row>
    <row r="8" spans="1:8" x14ac:dyDescent="0.35">
      <c r="A8" s="45" t="s">
        <v>35</v>
      </c>
      <c r="B8" s="32">
        <v>42</v>
      </c>
      <c r="C8" s="32">
        <v>22</v>
      </c>
      <c r="D8" s="25">
        <v>10</v>
      </c>
      <c r="E8" s="25">
        <v>1</v>
      </c>
      <c r="F8" s="25" t="s">
        <v>66</v>
      </c>
      <c r="G8" s="25">
        <v>9</v>
      </c>
      <c r="H8" s="25">
        <v>22</v>
      </c>
    </row>
    <row r="9" spans="1:8" x14ac:dyDescent="0.35">
      <c r="A9" s="45" t="s">
        <v>50</v>
      </c>
      <c r="B9" s="45">
        <v>42</v>
      </c>
      <c r="C9" s="45" t="s">
        <v>66</v>
      </c>
      <c r="D9" s="25">
        <v>4</v>
      </c>
      <c r="E9" s="25">
        <v>1</v>
      </c>
      <c r="F9" s="25" t="s">
        <v>66</v>
      </c>
      <c r="G9" s="25">
        <v>13</v>
      </c>
      <c r="H9" s="25">
        <v>24</v>
      </c>
    </row>
    <row r="10" spans="1:8" x14ac:dyDescent="0.35">
      <c r="A10" s="45" t="s">
        <v>37</v>
      </c>
      <c r="B10" s="45">
        <v>42</v>
      </c>
      <c r="C10" s="45" t="s">
        <v>66</v>
      </c>
      <c r="D10" s="25">
        <v>7</v>
      </c>
      <c r="E10" s="25" t="s">
        <v>66</v>
      </c>
      <c r="F10" s="25" t="s">
        <v>66</v>
      </c>
      <c r="G10" s="25">
        <v>7</v>
      </c>
      <c r="H10" s="25">
        <v>28</v>
      </c>
    </row>
    <row r="11" spans="1:8" x14ac:dyDescent="0.35">
      <c r="A11" s="45" t="s">
        <v>38</v>
      </c>
      <c r="B11" s="45">
        <v>42</v>
      </c>
      <c r="C11" s="45" t="s">
        <v>66</v>
      </c>
      <c r="D11" s="25">
        <v>12</v>
      </c>
      <c r="E11" s="25" t="s">
        <v>66</v>
      </c>
      <c r="F11" s="25">
        <v>1</v>
      </c>
      <c r="G11" s="25">
        <v>10</v>
      </c>
      <c r="H11" s="25">
        <v>19</v>
      </c>
    </row>
    <row r="12" spans="1:8" x14ac:dyDescent="0.35">
      <c r="D12" s="1"/>
    </row>
  </sheetData>
  <mergeCells count="6">
    <mergeCell ref="A3:H3"/>
    <mergeCell ref="A5:A7"/>
    <mergeCell ref="D5:H5"/>
    <mergeCell ref="D6:G6"/>
    <mergeCell ref="A1:H1"/>
    <mergeCell ref="A2:H2"/>
  </mergeCells>
  <pageMargins left="0.39370078740157483" right="0.39370078740157483" top="0.98425196850393704" bottom="0.78740157480314965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8" workbookViewId="0">
      <selection activeCell="O24" sqref="O24"/>
    </sheetView>
  </sheetViews>
  <sheetFormatPr defaultRowHeight="21" x14ac:dyDescent="0.35"/>
  <cols>
    <col min="1" max="1" width="5.625" style="5" customWidth="1"/>
    <col min="2" max="2" width="20.625" style="1" customWidth="1"/>
    <col min="3" max="3" width="10.625" style="44" customWidth="1"/>
    <col min="4" max="4" width="18.625" style="57" customWidth="1"/>
    <col min="5" max="5" width="18.625" style="1" customWidth="1"/>
    <col min="6" max="6" width="12.625" style="1" customWidth="1"/>
    <col min="7" max="16384" width="9" style="1"/>
  </cols>
  <sheetData>
    <row r="1" spans="1:6" s="2" customFormat="1" x14ac:dyDescent="0.35">
      <c r="A1" s="63" t="s">
        <v>108</v>
      </c>
      <c r="B1" s="63"/>
      <c r="C1" s="63"/>
      <c r="D1" s="63"/>
      <c r="E1" s="63"/>
      <c r="F1" s="63"/>
    </row>
    <row r="2" spans="1:6" s="2" customFormat="1" x14ac:dyDescent="0.35">
      <c r="A2" s="63" t="s">
        <v>107</v>
      </c>
      <c r="B2" s="63"/>
      <c r="C2" s="63"/>
      <c r="D2" s="63"/>
      <c r="E2" s="63"/>
      <c r="F2" s="63"/>
    </row>
    <row r="3" spans="1:6" s="54" customFormat="1" x14ac:dyDescent="0.35">
      <c r="A3" s="73" t="s">
        <v>0</v>
      </c>
      <c r="B3" s="73"/>
      <c r="C3" s="73"/>
      <c r="D3" s="73"/>
      <c r="E3" s="73"/>
      <c r="F3" s="73"/>
    </row>
    <row r="4" spans="1:6" s="59" customFormat="1" x14ac:dyDescent="0.2">
      <c r="A4" s="85" t="s">
        <v>1</v>
      </c>
      <c r="B4" s="85" t="s">
        <v>112</v>
      </c>
      <c r="C4" s="85" t="s">
        <v>59</v>
      </c>
      <c r="D4" s="85" t="s">
        <v>109</v>
      </c>
      <c r="E4" s="85" t="s">
        <v>110</v>
      </c>
      <c r="F4" s="68" t="s">
        <v>111</v>
      </c>
    </row>
    <row r="5" spans="1:6" s="2" customFormat="1" x14ac:dyDescent="0.35">
      <c r="A5" s="85"/>
      <c r="B5" s="85"/>
      <c r="C5" s="85"/>
      <c r="D5" s="85"/>
      <c r="E5" s="85"/>
      <c r="F5" s="80"/>
    </row>
    <row r="6" spans="1:6" s="2" customFormat="1" x14ac:dyDescent="0.35">
      <c r="A6" s="6">
        <v>1</v>
      </c>
      <c r="B6" s="3" t="s">
        <v>33</v>
      </c>
      <c r="C6" s="19">
        <v>71.25</v>
      </c>
      <c r="D6" s="19"/>
      <c r="E6" s="3" t="s">
        <v>118</v>
      </c>
      <c r="F6" s="3" t="s">
        <v>119</v>
      </c>
    </row>
    <row r="7" spans="1:6" s="2" customFormat="1" x14ac:dyDescent="0.35">
      <c r="A7" s="6">
        <v>2</v>
      </c>
      <c r="B7" s="3" t="s">
        <v>29</v>
      </c>
      <c r="C7" s="19">
        <v>67.5</v>
      </c>
      <c r="D7" s="19"/>
      <c r="E7" s="3" t="s">
        <v>120</v>
      </c>
      <c r="F7" s="3" t="s">
        <v>121</v>
      </c>
    </row>
    <row r="8" spans="1:6" x14ac:dyDescent="0.35">
      <c r="A8" s="6">
        <v>3</v>
      </c>
      <c r="B8" s="3" t="s">
        <v>10</v>
      </c>
      <c r="C8" s="19">
        <v>64.53</v>
      </c>
      <c r="D8" s="19"/>
      <c r="E8" s="3" t="s">
        <v>122</v>
      </c>
      <c r="F8" s="3" t="s">
        <v>123</v>
      </c>
    </row>
    <row r="9" spans="1:6" x14ac:dyDescent="0.35">
      <c r="A9" s="6">
        <v>4</v>
      </c>
      <c r="B9" s="3" t="s">
        <v>82</v>
      </c>
      <c r="C9" s="19">
        <v>62.92</v>
      </c>
      <c r="D9" s="19"/>
      <c r="E9" s="3" t="s">
        <v>124</v>
      </c>
      <c r="F9" s="3" t="s">
        <v>125</v>
      </c>
    </row>
    <row r="10" spans="1:6" x14ac:dyDescent="0.35">
      <c r="A10" s="6">
        <v>5</v>
      </c>
      <c r="B10" s="3" t="s">
        <v>81</v>
      </c>
      <c r="C10" s="19">
        <v>61.25</v>
      </c>
      <c r="D10" s="19"/>
      <c r="E10" s="3" t="s">
        <v>127</v>
      </c>
      <c r="F10" s="3" t="s">
        <v>126</v>
      </c>
    </row>
    <row r="11" spans="1:6" x14ac:dyDescent="0.35">
      <c r="A11" s="53"/>
      <c r="B11" s="54"/>
      <c r="C11" s="55"/>
      <c r="D11" s="55"/>
      <c r="E11" s="2"/>
      <c r="F11" s="2"/>
    </row>
    <row r="12" spans="1:6" s="59" customFormat="1" x14ac:dyDescent="0.2">
      <c r="A12" s="85" t="s">
        <v>1</v>
      </c>
      <c r="B12" s="85" t="s">
        <v>113</v>
      </c>
      <c r="C12" s="85" t="s">
        <v>59</v>
      </c>
      <c r="D12" s="85" t="s">
        <v>109</v>
      </c>
      <c r="E12" s="85" t="s">
        <v>110</v>
      </c>
      <c r="F12" s="85" t="s">
        <v>111</v>
      </c>
    </row>
    <row r="13" spans="1:6" s="2" customFormat="1" x14ac:dyDescent="0.35">
      <c r="A13" s="85"/>
      <c r="B13" s="85"/>
      <c r="C13" s="85"/>
      <c r="D13" s="85"/>
      <c r="E13" s="85"/>
      <c r="F13" s="85"/>
    </row>
    <row r="14" spans="1:6" x14ac:dyDescent="0.35">
      <c r="A14" s="25">
        <v>1</v>
      </c>
      <c r="B14" s="3" t="s">
        <v>78</v>
      </c>
      <c r="C14" s="56">
        <v>44.38</v>
      </c>
      <c r="D14" s="19"/>
      <c r="E14" s="3" t="s">
        <v>128</v>
      </c>
      <c r="F14" s="60" t="s">
        <v>129</v>
      </c>
    </row>
    <row r="15" spans="1:6" x14ac:dyDescent="0.35">
      <c r="A15" s="25">
        <v>2</v>
      </c>
      <c r="B15" s="3" t="s">
        <v>29</v>
      </c>
      <c r="C15" s="56">
        <v>42.5</v>
      </c>
      <c r="D15" s="19"/>
      <c r="E15" s="3" t="s">
        <v>120</v>
      </c>
      <c r="F15" s="60" t="s">
        <v>121</v>
      </c>
    </row>
    <row r="16" spans="1:6" x14ac:dyDescent="0.35">
      <c r="A16" s="25">
        <v>3</v>
      </c>
      <c r="B16" s="3" t="s">
        <v>82</v>
      </c>
      <c r="C16" s="56">
        <v>36.67</v>
      </c>
      <c r="D16" s="19"/>
      <c r="E16" s="3" t="s">
        <v>124</v>
      </c>
      <c r="F16" s="60" t="s">
        <v>125</v>
      </c>
    </row>
    <row r="17" spans="1:6" x14ac:dyDescent="0.35">
      <c r="A17" s="25">
        <v>4</v>
      </c>
      <c r="B17" s="3" t="s">
        <v>47</v>
      </c>
      <c r="C17" s="56">
        <v>35.630000000000003</v>
      </c>
      <c r="D17" s="19"/>
      <c r="E17" s="3" t="s">
        <v>130</v>
      </c>
      <c r="F17" s="60" t="s">
        <v>131</v>
      </c>
    </row>
    <row r="18" spans="1:6" x14ac:dyDescent="0.35">
      <c r="A18" s="25">
        <v>5</v>
      </c>
      <c r="B18" s="3" t="s">
        <v>22</v>
      </c>
      <c r="C18" s="56">
        <v>34.82</v>
      </c>
      <c r="D18" s="19"/>
      <c r="E18" s="3" t="s">
        <v>132</v>
      </c>
      <c r="F18" s="60" t="s">
        <v>133</v>
      </c>
    </row>
    <row r="20" spans="1:6" s="59" customFormat="1" x14ac:dyDescent="0.2">
      <c r="A20" s="85" t="s">
        <v>1</v>
      </c>
      <c r="B20" s="85" t="s">
        <v>114</v>
      </c>
      <c r="C20" s="85" t="s">
        <v>59</v>
      </c>
      <c r="D20" s="85" t="s">
        <v>109</v>
      </c>
      <c r="E20" s="85" t="s">
        <v>110</v>
      </c>
      <c r="F20" s="85" t="s">
        <v>111</v>
      </c>
    </row>
    <row r="21" spans="1:6" s="2" customFormat="1" x14ac:dyDescent="0.35">
      <c r="A21" s="85"/>
      <c r="B21" s="85"/>
      <c r="C21" s="85"/>
      <c r="D21" s="85"/>
      <c r="E21" s="85"/>
      <c r="F21" s="85"/>
    </row>
    <row r="22" spans="1:6" x14ac:dyDescent="0.35">
      <c r="A22" s="58">
        <v>1</v>
      </c>
      <c r="B22" s="3" t="s">
        <v>18</v>
      </c>
      <c r="C22" s="20">
        <v>48.44</v>
      </c>
      <c r="D22" s="19"/>
      <c r="E22" s="3" t="s">
        <v>134</v>
      </c>
      <c r="F22" s="60" t="s">
        <v>126</v>
      </c>
    </row>
    <row r="23" spans="1:6" x14ac:dyDescent="0.35">
      <c r="A23" s="58">
        <v>2</v>
      </c>
      <c r="B23" s="3" t="s">
        <v>81</v>
      </c>
      <c r="C23" s="20">
        <v>46.29</v>
      </c>
      <c r="D23" s="19"/>
      <c r="E23" s="3" t="s">
        <v>127</v>
      </c>
      <c r="F23" s="60" t="s">
        <v>126</v>
      </c>
    </row>
    <row r="24" spans="1:6" x14ac:dyDescent="0.35">
      <c r="A24" s="58">
        <v>3</v>
      </c>
      <c r="B24" s="3" t="s">
        <v>4</v>
      </c>
      <c r="C24" s="20">
        <v>35.200000000000003</v>
      </c>
      <c r="D24" s="19"/>
      <c r="E24" s="3" t="s">
        <v>135</v>
      </c>
      <c r="F24" s="60" t="s">
        <v>126</v>
      </c>
    </row>
    <row r="25" spans="1:6" x14ac:dyDescent="0.35">
      <c r="A25" s="58">
        <v>4</v>
      </c>
      <c r="B25" s="3" t="s">
        <v>82</v>
      </c>
      <c r="C25" s="20">
        <v>34.67</v>
      </c>
      <c r="D25" s="19"/>
      <c r="E25" s="3" t="s">
        <v>124</v>
      </c>
      <c r="F25" s="60" t="s">
        <v>125</v>
      </c>
    </row>
    <row r="26" spans="1:6" x14ac:dyDescent="0.35">
      <c r="A26" s="58">
        <v>5</v>
      </c>
      <c r="B26" s="3" t="s">
        <v>78</v>
      </c>
      <c r="C26" s="20">
        <v>31.25</v>
      </c>
      <c r="D26" s="19"/>
      <c r="E26" s="3" t="s">
        <v>128</v>
      </c>
      <c r="F26" s="60" t="s">
        <v>129</v>
      </c>
    </row>
    <row r="28" spans="1:6" s="59" customFormat="1" x14ac:dyDescent="0.2">
      <c r="A28" s="85" t="s">
        <v>1</v>
      </c>
      <c r="B28" s="85" t="s">
        <v>115</v>
      </c>
      <c r="C28" s="85" t="s">
        <v>59</v>
      </c>
      <c r="D28" s="85" t="s">
        <v>109</v>
      </c>
      <c r="E28" s="85" t="s">
        <v>110</v>
      </c>
      <c r="F28" s="85" t="s">
        <v>111</v>
      </c>
    </row>
    <row r="29" spans="1:6" s="2" customFormat="1" x14ac:dyDescent="0.35">
      <c r="A29" s="85"/>
      <c r="B29" s="85"/>
      <c r="C29" s="85"/>
      <c r="D29" s="85"/>
      <c r="E29" s="85"/>
      <c r="F29" s="85"/>
    </row>
    <row r="30" spans="1:6" x14ac:dyDescent="0.35">
      <c r="A30" s="45">
        <v>1</v>
      </c>
      <c r="B30" s="3" t="s">
        <v>81</v>
      </c>
      <c r="C30" s="20">
        <v>44</v>
      </c>
      <c r="D30" s="19"/>
      <c r="E30" s="3" t="s">
        <v>127</v>
      </c>
      <c r="F30" s="60" t="s">
        <v>126</v>
      </c>
    </row>
    <row r="31" spans="1:6" x14ac:dyDescent="0.35">
      <c r="A31" s="45">
        <v>2</v>
      </c>
      <c r="B31" s="3" t="s">
        <v>18</v>
      </c>
      <c r="C31" s="20">
        <v>37.29</v>
      </c>
      <c r="D31" s="19"/>
      <c r="E31" s="3" t="s">
        <v>134</v>
      </c>
      <c r="F31" s="60" t="s">
        <v>126</v>
      </c>
    </row>
    <row r="32" spans="1:6" x14ac:dyDescent="0.35">
      <c r="A32" s="45">
        <v>3</v>
      </c>
      <c r="B32" s="3" t="s">
        <v>78</v>
      </c>
      <c r="C32" s="20">
        <v>34.090000000000003</v>
      </c>
      <c r="D32" s="19"/>
      <c r="E32" s="3" t="s">
        <v>128</v>
      </c>
      <c r="F32" s="60" t="s">
        <v>129</v>
      </c>
    </row>
    <row r="33" spans="1:6" x14ac:dyDescent="0.35">
      <c r="A33" s="45">
        <v>4</v>
      </c>
      <c r="B33" s="3" t="s">
        <v>16</v>
      </c>
      <c r="C33" s="20">
        <v>34</v>
      </c>
      <c r="D33" s="19"/>
      <c r="E33" s="3" t="s">
        <v>136</v>
      </c>
      <c r="F33" s="60" t="s">
        <v>137</v>
      </c>
    </row>
    <row r="34" spans="1:6" x14ac:dyDescent="0.35">
      <c r="A34" s="45">
        <v>5</v>
      </c>
      <c r="B34" s="3" t="s">
        <v>21</v>
      </c>
      <c r="C34" s="20">
        <v>33</v>
      </c>
      <c r="D34" s="19"/>
      <c r="E34" s="3" t="s">
        <v>138</v>
      </c>
      <c r="F34" s="60" t="s">
        <v>139</v>
      </c>
    </row>
  </sheetData>
  <mergeCells count="27">
    <mergeCell ref="A3:F3"/>
    <mergeCell ref="A1:F1"/>
    <mergeCell ref="A2:F2"/>
    <mergeCell ref="D4:D5"/>
    <mergeCell ref="A28:A29"/>
    <mergeCell ref="C28:C29"/>
    <mergeCell ref="B4:B5"/>
    <mergeCell ref="B20:B21"/>
    <mergeCell ref="A4:A5"/>
    <mergeCell ref="C4:C5"/>
    <mergeCell ref="A12:A13"/>
    <mergeCell ref="C12:C13"/>
    <mergeCell ref="A20:A21"/>
    <mergeCell ref="C20:C21"/>
    <mergeCell ref="E4:E5"/>
    <mergeCell ref="F4:F5"/>
    <mergeCell ref="B28:B29"/>
    <mergeCell ref="D28:D29"/>
    <mergeCell ref="E28:E29"/>
    <mergeCell ref="F28:F29"/>
    <mergeCell ref="B12:B13"/>
    <mergeCell ref="D12:D13"/>
    <mergeCell ref="E12:E13"/>
    <mergeCell ref="F12:F13"/>
    <mergeCell ref="D20:D21"/>
    <mergeCell ref="E20:E21"/>
    <mergeCell ref="F20:F21"/>
  </mergeCells>
  <pageMargins left="0.78740157480314965" right="0.19685039370078741" top="0.59055118110236227" bottom="0.19685039370078741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F34" sqref="F34"/>
    </sheetView>
  </sheetViews>
  <sheetFormatPr defaultRowHeight="21" x14ac:dyDescent="0.35"/>
  <cols>
    <col min="1" max="1" width="5.625" style="5" customWidth="1"/>
    <col min="2" max="2" width="20.625" style="1" customWidth="1"/>
    <col min="3" max="3" width="10.625" style="44" customWidth="1"/>
    <col min="4" max="4" width="18.625" style="57" customWidth="1"/>
    <col min="5" max="5" width="18.625" style="1" customWidth="1"/>
    <col min="6" max="6" width="12.625" style="1" customWidth="1"/>
    <col min="7" max="16384" width="9" style="1"/>
  </cols>
  <sheetData>
    <row r="1" spans="1:6" s="2" customFormat="1" x14ac:dyDescent="0.35">
      <c r="A1" s="63" t="s">
        <v>108</v>
      </c>
      <c r="B1" s="63"/>
      <c r="C1" s="63"/>
      <c r="D1" s="63"/>
      <c r="E1" s="63"/>
      <c r="F1" s="63"/>
    </row>
    <row r="2" spans="1:6" s="2" customFormat="1" x14ac:dyDescent="0.35">
      <c r="A2" s="63" t="s">
        <v>116</v>
      </c>
      <c r="B2" s="63"/>
      <c r="C2" s="63"/>
      <c r="D2" s="63"/>
      <c r="E2" s="63"/>
      <c r="F2" s="63"/>
    </row>
    <row r="3" spans="1:6" s="54" customFormat="1" x14ac:dyDescent="0.35">
      <c r="A3" s="73" t="s">
        <v>0</v>
      </c>
      <c r="B3" s="73"/>
      <c r="C3" s="73"/>
      <c r="D3" s="73"/>
      <c r="E3" s="73"/>
      <c r="F3" s="73"/>
    </row>
    <row r="4" spans="1:6" s="59" customFormat="1" x14ac:dyDescent="0.2">
      <c r="A4" s="85" t="s">
        <v>1</v>
      </c>
      <c r="B4" s="85" t="s">
        <v>112</v>
      </c>
      <c r="C4" s="85" t="s">
        <v>59</v>
      </c>
      <c r="D4" s="85" t="s">
        <v>109</v>
      </c>
      <c r="E4" s="85" t="s">
        <v>110</v>
      </c>
      <c r="F4" s="68" t="s">
        <v>111</v>
      </c>
    </row>
    <row r="5" spans="1:6" s="2" customFormat="1" x14ac:dyDescent="0.35">
      <c r="A5" s="85"/>
      <c r="B5" s="85"/>
      <c r="C5" s="85"/>
      <c r="D5" s="85"/>
      <c r="E5" s="85"/>
      <c r="F5" s="80"/>
    </row>
    <row r="6" spans="1:6" s="2" customFormat="1" x14ac:dyDescent="0.35">
      <c r="A6" s="6">
        <v>1</v>
      </c>
      <c r="B6" s="3" t="s">
        <v>28</v>
      </c>
      <c r="C6" s="19">
        <v>39.53</v>
      </c>
      <c r="D6" s="19"/>
      <c r="E6" s="3" t="s">
        <v>140</v>
      </c>
      <c r="F6" s="3" t="s">
        <v>141</v>
      </c>
    </row>
    <row r="7" spans="1:6" s="2" customFormat="1" x14ac:dyDescent="0.35">
      <c r="A7" s="6">
        <v>2</v>
      </c>
      <c r="B7" s="3" t="s">
        <v>22</v>
      </c>
      <c r="C7" s="19">
        <v>39.46</v>
      </c>
      <c r="D7" s="19"/>
      <c r="E7" s="3" t="s">
        <v>132</v>
      </c>
      <c r="F7" s="3" t="s">
        <v>133</v>
      </c>
    </row>
    <row r="8" spans="1:6" x14ac:dyDescent="0.35">
      <c r="A8" s="6">
        <v>3</v>
      </c>
      <c r="B8" s="3" t="s">
        <v>15</v>
      </c>
      <c r="C8" s="19">
        <v>37.08</v>
      </c>
      <c r="D8" s="19"/>
      <c r="E8" s="3" t="s">
        <v>142</v>
      </c>
      <c r="F8" s="3" t="s">
        <v>143</v>
      </c>
    </row>
    <row r="9" spans="1:6" x14ac:dyDescent="0.35">
      <c r="A9" s="6">
        <v>4</v>
      </c>
      <c r="B9" s="3" t="s">
        <v>75</v>
      </c>
      <c r="C9" s="19">
        <v>36.25</v>
      </c>
      <c r="D9" s="19"/>
      <c r="E9" s="3" t="s">
        <v>144</v>
      </c>
      <c r="F9" s="3" t="s">
        <v>143</v>
      </c>
    </row>
    <row r="10" spans="1:6" x14ac:dyDescent="0.35">
      <c r="A10" s="6">
        <v>5</v>
      </c>
      <c r="B10" s="3" t="s">
        <v>79</v>
      </c>
      <c r="C10" s="19">
        <v>31.25</v>
      </c>
      <c r="D10" s="19"/>
      <c r="E10" s="3" t="s">
        <v>146</v>
      </c>
      <c r="F10" s="3" t="s">
        <v>145</v>
      </c>
    </row>
    <row r="11" spans="1:6" x14ac:dyDescent="0.35">
      <c r="A11" s="53"/>
      <c r="B11" s="54"/>
      <c r="C11" s="55"/>
      <c r="D11" s="55"/>
      <c r="E11" s="2"/>
      <c r="F11" s="2"/>
    </row>
    <row r="12" spans="1:6" s="59" customFormat="1" x14ac:dyDescent="0.2">
      <c r="A12" s="85" t="s">
        <v>1</v>
      </c>
      <c r="B12" s="85" t="s">
        <v>113</v>
      </c>
      <c r="C12" s="85" t="s">
        <v>59</v>
      </c>
      <c r="D12" s="85" t="s">
        <v>109</v>
      </c>
      <c r="E12" s="85" t="s">
        <v>110</v>
      </c>
      <c r="F12" s="85" t="s">
        <v>111</v>
      </c>
    </row>
    <row r="13" spans="1:6" s="2" customFormat="1" x14ac:dyDescent="0.35">
      <c r="A13" s="85"/>
      <c r="B13" s="85"/>
      <c r="C13" s="85"/>
      <c r="D13" s="85"/>
      <c r="E13" s="85"/>
      <c r="F13" s="85"/>
    </row>
    <row r="14" spans="1:6" x14ac:dyDescent="0.35">
      <c r="A14" s="25">
        <v>1</v>
      </c>
      <c r="B14" s="3" t="s">
        <v>3</v>
      </c>
      <c r="C14" s="20">
        <v>25.6</v>
      </c>
      <c r="D14" s="19"/>
      <c r="E14" s="3" t="s">
        <v>147</v>
      </c>
      <c r="F14" s="60" t="s">
        <v>145</v>
      </c>
    </row>
    <row r="15" spans="1:6" x14ac:dyDescent="0.35">
      <c r="A15" s="25">
        <v>2</v>
      </c>
      <c r="B15" s="3" t="s">
        <v>32</v>
      </c>
      <c r="C15" s="20">
        <v>23.93</v>
      </c>
      <c r="D15" s="19"/>
      <c r="E15" s="3" t="s">
        <v>148</v>
      </c>
      <c r="F15" s="60" t="s">
        <v>123</v>
      </c>
    </row>
    <row r="16" spans="1:6" x14ac:dyDescent="0.35">
      <c r="A16" s="25">
        <v>3</v>
      </c>
      <c r="B16" s="3" t="s">
        <v>28</v>
      </c>
      <c r="C16" s="20">
        <v>23.44</v>
      </c>
      <c r="D16" s="19"/>
      <c r="E16" s="3" t="s">
        <v>149</v>
      </c>
      <c r="F16" s="60" t="s">
        <v>141</v>
      </c>
    </row>
    <row r="17" spans="1:6" x14ac:dyDescent="0.35">
      <c r="A17" s="25">
        <v>4</v>
      </c>
      <c r="B17" s="3" t="s">
        <v>79</v>
      </c>
      <c r="C17" s="20">
        <v>23.33</v>
      </c>
      <c r="D17" s="19"/>
      <c r="E17" s="3" t="s">
        <v>150</v>
      </c>
      <c r="F17" s="60" t="s">
        <v>145</v>
      </c>
    </row>
    <row r="18" spans="1:6" x14ac:dyDescent="0.35">
      <c r="A18" s="25">
        <v>5</v>
      </c>
      <c r="B18" s="3" t="s">
        <v>83</v>
      </c>
      <c r="C18" s="20">
        <v>22.92</v>
      </c>
      <c r="D18" s="19"/>
      <c r="E18" s="3" t="s">
        <v>151</v>
      </c>
      <c r="F18" s="60" t="s">
        <v>119</v>
      </c>
    </row>
    <row r="20" spans="1:6" s="59" customFormat="1" x14ac:dyDescent="0.2">
      <c r="A20" s="85" t="s">
        <v>1</v>
      </c>
      <c r="B20" s="85" t="s">
        <v>114</v>
      </c>
      <c r="C20" s="85" t="s">
        <v>59</v>
      </c>
      <c r="D20" s="85" t="s">
        <v>109</v>
      </c>
      <c r="E20" s="85" t="s">
        <v>110</v>
      </c>
      <c r="F20" s="85" t="s">
        <v>111</v>
      </c>
    </row>
    <row r="21" spans="1:6" s="2" customFormat="1" x14ac:dyDescent="0.35">
      <c r="A21" s="85"/>
      <c r="B21" s="85"/>
      <c r="C21" s="85"/>
      <c r="D21" s="85"/>
      <c r="E21" s="85"/>
      <c r="F21" s="85"/>
    </row>
    <row r="22" spans="1:6" x14ac:dyDescent="0.35">
      <c r="A22" s="58">
        <v>1</v>
      </c>
      <c r="B22" s="3" t="s">
        <v>19</v>
      </c>
      <c r="C22" s="20">
        <v>18</v>
      </c>
      <c r="D22" s="19"/>
      <c r="E22" s="3" t="s">
        <v>152</v>
      </c>
      <c r="F22" s="60" t="s">
        <v>125</v>
      </c>
    </row>
    <row r="23" spans="1:6" x14ac:dyDescent="0.35">
      <c r="A23" s="58">
        <v>2</v>
      </c>
      <c r="B23" s="3" t="s">
        <v>33</v>
      </c>
      <c r="C23" s="20">
        <v>18</v>
      </c>
      <c r="D23" s="19"/>
      <c r="E23" s="3" t="s">
        <v>118</v>
      </c>
      <c r="F23" s="60" t="s">
        <v>119</v>
      </c>
    </row>
    <row r="24" spans="1:6" x14ac:dyDescent="0.35">
      <c r="A24" s="58">
        <v>3</v>
      </c>
      <c r="B24" s="3" t="s">
        <v>12</v>
      </c>
      <c r="C24" s="20">
        <v>15.6</v>
      </c>
      <c r="D24" s="19"/>
      <c r="E24" s="3" t="s">
        <v>153</v>
      </c>
      <c r="F24" s="60" t="s">
        <v>125</v>
      </c>
    </row>
    <row r="25" spans="1:6" x14ac:dyDescent="0.35">
      <c r="A25" s="58">
        <v>4</v>
      </c>
      <c r="B25" s="3" t="s">
        <v>13</v>
      </c>
      <c r="C25" s="20">
        <v>14.46</v>
      </c>
      <c r="D25" s="19"/>
      <c r="E25" s="3" t="s">
        <v>154</v>
      </c>
      <c r="F25" s="60" t="s">
        <v>125</v>
      </c>
    </row>
    <row r="26" spans="1:6" x14ac:dyDescent="0.35">
      <c r="A26" s="58">
        <v>5</v>
      </c>
      <c r="B26" s="3" t="s">
        <v>47</v>
      </c>
      <c r="C26" s="20">
        <v>14</v>
      </c>
      <c r="D26" s="19"/>
      <c r="E26" s="3" t="s">
        <v>155</v>
      </c>
      <c r="F26" s="60" t="s">
        <v>131</v>
      </c>
    </row>
    <row r="28" spans="1:6" s="59" customFormat="1" x14ac:dyDescent="0.2">
      <c r="A28" s="85" t="s">
        <v>1</v>
      </c>
      <c r="B28" s="85" t="s">
        <v>115</v>
      </c>
      <c r="C28" s="85" t="s">
        <v>59</v>
      </c>
      <c r="D28" s="85" t="s">
        <v>109</v>
      </c>
      <c r="E28" s="85" t="s">
        <v>110</v>
      </c>
      <c r="F28" s="85" t="s">
        <v>111</v>
      </c>
    </row>
    <row r="29" spans="1:6" s="2" customFormat="1" x14ac:dyDescent="0.35">
      <c r="A29" s="85"/>
      <c r="B29" s="85"/>
      <c r="C29" s="85"/>
      <c r="D29" s="85"/>
      <c r="E29" s="85"/>
      <c r="F29" s="85"/>
    </row>
    <row r="30" spans="1:6" x14ac:dyDescent="0.35">
      <c r="A30" s="45">
        <v>1</v>
      </c>
      <c r="B30" s="3" t="s">
        <v>14</v>
      </c>
      <c r="C30" s="20">
        <v>24.71</v>
      </c>
      <c r="D30" s="19"/>
      <c r="E30" s="3" t="s">
        <v>156</v>
      </c>
      <c r="F30" s="60" t="s">
        <v>157</v>
      </c>
    </row>
    <row r="31" spans="1:6" x14ac:dyDescent="0.35">
      <c r="A31" s="45">
        <v>2</v>
      </c>
      <c r="B31" s="3" t="s">
        <v>13</v>
      </c>
      <c r="C31" s="20">
        <v>23.38</v>
      </c>
      <c r="D31" s="19"/>
      <c r="E31" s="3" t="s">
        <v>154</v>
      </c>
      <c r="F31" s="60" t="s">
        <v>125</v>
      </c>
    </row>
    <row r="32" spans="1:6" x14ac:dyDescent="0.35">
      <c r="A32" s="45">
        <v>3</v>
      </c>
      <c r="B32" s="3" t="s">
        <v>31</v>
      </c>
      <c r="C32" s="20">
        <v>23.24</v>
      </c>
      <c r="D32" s="19"/>
      <c r="E32" s="3" t="s">
        <v>158</v>
      </c>
      <c r="F32" s="60" t="s">
        <v>159</v>
      </c>
    </row>
    <row r="33" spans="1:6" x14ac:dyDescent="0.35">
      <c r="A33" s="45">
        <v>4</v>
      </c>
      <c r="B33" s="3" t="s">
        <v>9</v>
      </c>
      <c r="C33" s="20">
        <v>22.54</v>
      </c>
      <c r="D33" s="19"/>
      <c r="E33" s="3" t="s">
        <v>160</v>
      </c>
      <c r="F33" s="60" t="s">
        <v>123</v>
      </c>
    </row>
    <row r="34" spans="1:6" x14ac:dyDescent="0.35">
      <c r="A34" s="45">
        <v>5</v>
      </c>
      <c r="B34" s="3" t="s">
        <v>75</v>
      </c>
      <c r="C34" s="20">
        <v>22.1</v>
      </c>
      <c r="D34" s="19"/>
      <c r="E34" s="3" t="s">
        <v>161</v>
      </c>
      <c r="F34" s="60" t="s">
        <v>143</v>
      </c>
    </row>
  </sheetData>
  <mergeCells count="27">
    <mergeCell ref="F12:F13"/>
    <mergeCell ref="A1:F1"/>
    <mergeCell ref="A2:F2"/>
    <mergeCell ref="A3:F3"/>
    <mergeCell ref="A4:A5"/>
    <mergeCell ref="B4:B5"/>
    <mergeCell ref="C4:C5"/>
    <mergeCell ref="D4:D5"/>
    <mergeCell ref="E4:E5"/>
    <mergeCell ref="F4:F5"/>
    <mergeCell ref="A12:A13"/>
    <mergeCell ref="B12:B13"/>
    <mergeCell ref="C12:C13"/>
    <mergeCell ref="D12:D13"/>
    <mergeCell ref="E12:E13"/>
    <mergeCell ref="F28:F29"/>
    <mergeCell ref="A20:A21"/>
    <mergeCell ref="B20:B21"/>
    <mergeCell ref="C20:C21"/>
    <mergeCell ref="D20:D21"/>
    <mergeCell ref="E20:E21"/>
    <mergeCell ref="F20:F21"/>
    <mergeCell ref="A28:A29"/>
    <mergeCell ref="B28:B29"/>
    <mergeCell ref="C28:C29"/>
    <mergeCell ref="D28:D29"/>
    <mergeCell ref="E28:E29"/>
  </mergeCells>
  <pageMargins left="0.78740157480314965" right="0.19685039370078741" top="0.59055118110236227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6</vt:i4>
      </vt:variant>
    </vt:vector>
  </HeadingPairs>
  <TitlesOfParts>
    <vt:vector size="15" baseType="lpstr">
      <vt:lpstr>ต้นฉบับ</vt:lpstr>
      <vt:lpstr>ลำดับที่</vt:lpstr>
      <vt:lpstr>ท.</vt:lpstr>
      <vt:lpstr>อ.</vt:lpstr>
      <vt:lpstr>ค.</vt:lpstr>
      <vt:lpstr>ว.</vt:lpstr>
      <vt:lpstr>50% ขึ้นไป</vt:lpstr>
      <vt:lpstr>5 ต้น</vt:lpstr>
      <vt:lpstr>5 อันดับสุดท้าย</vt:lpstr>
      <vt:lpstr>ค.!Print_Titles</vt:lpstr>
      <vt:lpstr>ต้นฉบับ!Print_Titles</vt:lpstr>
      <vt:lpstr>ท.!Print_Titles</vt:lpstr>
      <vt:lpstr>ลำดับที่!Print_Titles</vt:lpstr>
      <vt:lpstr>ว.!Print_Titles</vt:lpstr>
      <vt:lpstr>อ.!Print_Titles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KKD Windows7 V.11_x64</cp:lastModifiedBy>
  <cp:lastPrinted>2021-05-08T23:48:21Z</cp:lastPrinted>
  <dcterms:created xsi:type="dcterms:W3CDTF">2021-05-06T03:33:53Z</dcterms:created>
  <dcterms:modified xsi:type="dcterms:W3CDTF">2021-05-08T23:52:10Z</dcterms:modified>
</cp:coreProperties>
</file>